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" windowWidth="11340" windowHeight="7040" activeTab="0"/>
  </bookViews>
  <sheets>
    <sheet name="TRIO " sheetId="1" r:id="rId1"/>
    <sheet name="SQUADRA 4-7" sheetId="2" r:id="rId2"/>
    <sheet name="SQUADRA 8-10" sheetId="3" r:id="rId3"/>
    <sheet name="INDIVIDUALI" sheetId="4" r:id="rId4"/>
    <sheet name="COPPIE" sheetId="5" r:id="rId5"/>
  </sheets>
  <definedNames>
    <definedName name="_xlnm._FilterDatabase" localSheetId="4" hidden="1">'COPPIE'!$A$1:$O$1</definedName>
    <definedName name="_xlnm._FilterDatabase" localSheetId="3" hidden="1">'INDIVIDUALI'!$A$1:$O$6</definedName>
    <definedName name="_xlnm._FilterDatabase" localSheetId="1" hidden="1">'SQUADRA 4-7'!$A$1:$P$10</definedName>
    <definedName name="_xlnm._FilterDatabase" localSheetId="2" hidden="1">'SQUADRA 8-10'!$A$1:$P$3</definedName>
    <definedName name="_xlnm._FilterDatabase" localSheetId="0" hidden="1">'TRIO '!$A$1:$O$5</definedName>
    <definedName name="_xlnm.Print_Area" localSheetId="4">'COPPIE'!$A$1:$O$3</definedName>
    <definedName name="_xlnm.Print_Area" localSheetId="0">'TRIO '!$A$1:$O$31</definedName>
    <definedName name="_xlnm.Print_Titles" localSheetId="4">'COPPIE'!$1:$1</definedName>
    <definedName name="_xlnm.Print_Titles" localSheetId="3">'INDIVIDUALI'!$1:$1</definedName>
    <definedName name="_xlnm.Print_Titles" localSheetId="1">'SQUADRA 4-7'!$1:$1</definedName>
    <definedName name="_xlnm.Print_Titles" localSheetId="2">'SQUADRA 8-10'!$1:$1</definedName>
    <definedName name="_xlnm.Print_Titles" localSheetId="0">'TRIO '!$1:$1</definedName>
  </definedNames>
  <calcPr fullCalcOnLoad="1"/>
</workbook>
</file>

<file path=xl/sharedStrings.xml><?xml version="1.0" encoding="utf-8"?>
<sst xmlns="http://schemas.openxmlformats.org/spreadsheetml/2006/main" count="249" uniqueCount="140">
  <si>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</si>
  <si>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</si>
  <si>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</si>
  <si>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</si>
  <si>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</si>
  <si>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</si>
  <si>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</si>
  <si>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</si>
  <si>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</si>
  <si>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</si>
  <si>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</si>
  <si>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CLASS</t>
  </si>
  <si>
    <t>GIOVANI 1</t>
  </si>
  <si>
    <t>GIOVANI 2</t>
  </si>
  <si>
    <t>JUNIOR</t>
  </si>
  <si>
    <t>SENIOR</t>
  </si>
  <si>
    <t>ASD EXPRI' NOCETO</t>
  </si>
  <si>
    <t xml:space="preserve">GIOVANI </t>
  </si>
  <si>
    <t>BUONARRIVO FEDERICA</t>
  </si>
  <si>
    <t>SCARSI MARTA</t>
  </si>
  <si>
    <t>FILIPPI MICHELE</t>
  </si>
  <si>
    <t>DE LORENZO SARA</t>
  </si>
  <si>
    <t>CERVETTO EMMA</t>
  </si>
  <si>
    <t>JUNUAMENTE SPORTIVA</t>
  </si>
  <si>
    <t>DAGNINO LORENZA</t>
  </si>
  <si>
    <t>MASONE VIOLA</t>
  </si>
  <si>
    <t>DE BERNARDIS MORGANA</t>
  </si>
  <si>
    <t>PELIZZA ALYSSA</t>
  </si>
  <si>
    <t>PASTORE FRANCESCA</t>
  </si>
  <si>
    <t>CURINGIA CAMILLA</t>
  </si>
  <si>
    <t>MONTE CHIARA</t>
  </si>
  <si>
    <t>LAI JULIA</t>
  </si>
  <si>
    <t>SOBRERO SOFIA</t>
  </si>
  <si>
    <t>CERVETTO ANITA</t>
  </si>
  <si>
    <t>COSTANTINI MARIA</t>
  </si>
  <si>
    <t>PACE MARTINA</t>
  </si>
  <si>
    <t>GIOVANI</t>
  </si>
  <si>
    <t>CARRANO REBECCA</t>
  </si>
  <si>
    <t>INCANDESCENZA ELISA</t>
  </si>
  <si>
    <t>KUBIAC NATALIA</t>
  </si>
  <si>
    <t>BRERO MATILDE</t>
  </si>
  <si>
    <t>MOSCATO VIOLA</t>
  </si>
  <si>
    <t>VALERA CATERINA</t>
  </si>
  <si>
    <t>GATTI FABIO</t>
  </si>
  <si>
    <t>VEZZANI UMBERTO</t>
  </si>
  <si>
    <t>GINNASTICA CUMIANA</t>
  </si>
  <si>
    <t>ASD GINN.ARCOBALENO</t>
  </si>
  <si>
    <t>ASD KAIROS</t>
  </si>
  <si>
    <t>LIBERTAS FOSSANO</t>
  </si>
  <si>
    <t>ASD VERTIGMN</t>
  </si>
  <si>
    <t>AMBROGIO ARIANNA</t>
  </si>
  <si>
    <t>RACCA MIRIAM</t>
  </si>
  <si>
    <t>VIGNA ALESSIA</t>
  </si>
  <si>
    <t>BARAVALLE ANNA</t>
  </si>
  <si>
    <t>BURDISSO CHIARA</t>
  </si>
  <si>
    <t>CRAVERI ELENA</t>
  </si>
  <si>
    <t>RENAUDO GRETA</t>
  </si>
  <si>
    <t>RIBERI VITTORIA</t>
  </si>
  <si>
    <t>C. GINN, MONTEROTONDO</t>
  </si>
  <si>
    <t>THIBAULT FABIO</t>
  </si>
  <si>
    <t>C. GINN. MONTEROTONDO</t>
  </si>
  <si>
    <t>MALIZIA LUDOVICA</t>
  </si>
  <si>
    <t>BINACCI ELENA</t>
  </si>
  <si>
    <t>MASTRANTONI ILARIA</t>
  </si>
  <si>
    <t>OLIVERIO GAIA</t>
  </si>
  <si>
    <t>ALPI GYM</t>
  </si>
  <si>
    <t>ZITO FRANCESCA</t>
  </si>
  <si>
    <t>SCATENA BENEDETTA</t>
  </si>
  <si>
    <t>PRESUTTI MARINA</t>
  </si>
  <si>
    <t>DOBRIN MARIA</t>
  </si>
  <si>
    <t>AKUADRO</t>
  </si>
  <si>
    <t>DI PIAZZA GRETA</t>
  </si>
  <si>
    <t>GIOBRI NEW BALANCE</t>
  </si>
  <si>
    <t>PIACENTI MAYA</t>
  </si>
  <si>
    <t>OLIMPIA GAMBETTOLA</t>
  </si>
  <si>
    <t>PIACENTI LUNA</t>
  </si>
  <si>
    <t>BIGUZZI VIOLA</t>
  </si>
  <si>
    <t>MONTI MICHELA</t>
  </si>
  <si>
    <t>ASD FLYER GYM</t>
  </si>
  <si>
    <t>20/04/2008 21/03/2007 03/09/2007 17/10/2006 27/02/2006</t>
  </si>
  <si>
    <t>JUNUAMENTE       SPORTIVA</t>
  </si>
  <si>
    <t>02/09/2003 31/08/2004 22/06/2005 19/07/2005 24/01/2006</t>
  </si>
  <si>
    <t>ASD C. GINNASTICA MONTEROTONDO</t>
  </si>
  <si>
    <t>25/02/2004 27/07/2004 27/02/2004 08/09/2003</t>
  </si>
  <si>
    <t>04/06/2003 03/05/2003 08/09/2004 27/06/2004 19/02/2004</t>
  </si>
  <si>
    <t>DOMOLO VITTORIA STELLA FAGOTTO GAIA             PISANI FRANCESCA      RAINONE SAMUELA</t>
  </si>
  <si>
    <t>29/04/2006 19/07/2005 18/08/2006 17/05/2005</t>
  </si>
  <si>
    <t>AKUADRO A</t>
  </si>
  <si>
    <t>AKUADRO  B</t>
  </si>
  <si>
    <t>CURTO ELISA           CUSCUNA' SERENA       LISANTI SARA              RONCA NOEMI</t>
  </si>
  <si>
    <t>30/03/2004 19/06/2004 16/11/2003 04/05/2003</t>
  </si>
  <si>
    <t>CERVELLINI SARA   MARCHESI ELEONORA      MELFI GAIA                  PIETRINI ILARIA              RICCI ELISA</t>
  </si>
  <si>
    <t>17/11/2001 17/07/2001 04/03/2000 28/08/2002 13/10/2001</t>
  </si>
  <si>
    <t>BELLINI GRETA           FANTINI MELANIA        POGGIALI GIORGIA        SANGIORGI LUDOVICA</t>
  </si>
  <si>
    <t>04/10/2000 08/05/2000 06/09/2001 18/06/2001</t>
  </si>
  <si>
    <t>AMBROGIO ARIANNA     CAGNAZZO MARTA       RACCA MIRIAM               VIGNA ALESSIA</t>
  </si>
  <si>
    <t>08/12/1999 04/05/2001 03/10/2001 24/02/2001</t>
  </si>
  <si>
    <t>ZITO FRANCESCA       SCATENA BENEDETTA      PRESUTTI MARINA       DOBRIN MARIA</t>
  </si>
  <si>
    <t>23/10/2001 01/03/2003 02/07/2003 06/07/2000</t>
  </si>
  <si>
    <t>CONTE VERONICA        FALCHI FIAMMETTA        GUELFI IRENE            MIGLIACCI SARA         QUIRICONI ELISA</t>
  </si>
  <si>
    <t>29/08/2002 22/07/2003 07/06/2000 12/04/2001 12/11/2001</t>
  </si>
  <si>
    <t>GIOBRI                           NEW BALANCE</t>
  </si>
  <si>
    <t>CANNATA GIULIA        CERRUTI ISABELLA      PISTAMIGLIO SARA      VIRGILIO SARA        PALUMBO GIULIA</t>
  </si>
  <si>
    <t>15/05/2000 18/04/2001 14/01/2000 17/11/1999 14/10/2000</t>
  </si>
  <si>
    <t>PIACENTI LUNA            BIGUZZI VIOLA               MONTI MICHELA           PIACENTI MAYA</t>
  </si>
  <si>
    <t>25/01/2001 25/08/2002 09/03/2005 16/12/2003</t>
  </si>
  <si>
    <t>BAVA NICOLO'           MORREALE ALESSIO         OLOCCO MATTEO         SANTISE MARCO</t>
  </si>
  <si>
    <t>14/05/2001 09/01/2002 08/03/2003 28/11/2001</t>
  </si>
  <si>
    <t>DE ANDREIS GIANLUCA   COSENZA NATALIA         GALLO SERENA</t>
  </si>
  <si>
    <t>02/02/2001 09/03/2001 29/07/2003</t>
  </si>
  <si>
    <t>GINNASTICA             RIVIERA DEI FIORI</t>
  </si>
  <si>
    <t>ASD GINNASTICA ACROBALENO</t>
  </si>
  <si>
    <t>DESTINO FEDERICA     BONOMI FRANCESCA      CANOVA FEDERICA       ARTERO MARTINA       LOVATO CHIARA</t>
  </si>
  <si>
    <t>14/12/1996 08/06/1996 17/05/1996 15/12/1998 05/01/1996</t>
  </si>
  <si>
    <t>MARTINEZ LUCA      POLINELLI FRANCESCO     HOLDER MARTIN      BONICALZI GIORGIO</t>
  </si>
  <si>
    <t>24/04/1997 05/10/1989 27/02/1989 30/06/1990</t>
  </si>
  <si>
    <t>CAIMI ALESSIA          MANNONI CHIARA         DESCROVI AURORA        TREVISIN MARTA</t>
  </si>
  <si>
    <t>18/07/1999 25/09/1999 17/07/1992 03/01/1994</t>
  </si>
  <si>
    <t>BUONARRIVO FEDERICA    SCARSI MARTA            FILIPPI MICHELE               DE LORENZO SARA      CERVETTO EMMA</t>
  </si>
  <si>
    <t>29/03/2002 30/03/2002 10/01/2004 11/05/2004 21/10/2004</t>
  </si>
  <si>
    <t>JUNUAMENTE        SPORTIVA</t>
  </si>
  <si>
    <t>COSTANTINI MARIA     DELLA PENNA SOFIA     PACE MARTINA        PISTONI MARTINA         PIZZI SUSANNA           PRIORI ALICE          ROMANO GINEVRA</t>
  </si>
  <si>
    <t>14/02/2008 03/09/2005 29/08/2006 02/10/2005 08/01/2004 28/10/2004 09/06/2006</t>
  </si>
  <si>
    <t>BEVILACQUA CELESTE    BEVILACQUA MATILDE     FERRI LINDA           FUSCALDI SARA       CARPENA VIRGINIA</t>
  </si>
  <si>
    <t>30/05/1999 03/04/2001 03/09/1999 25/06/2000 08/05/2001</t>
  </si>
  <si>
    <t>CURINGIA CAMILLA      MONTE CHIARA                LAI JULIA               SOBRERO SOFIA         CERVETTO ANITA</t>
  </si>
  <si>
    <t>14/11/2002 11/05/2002 07/05/2002 08/08/2002 12/06/2002</t>
  </si>
  <si>
    <t>CARRANO REBECCA COCCHIARONE MARIA STELLA INCANDESCENZA ELISA   KUBIAC NATALIA             BRERO MATILDE         MOSCATO VIOLA            VALERA CATERINA            GATTI FABIO                   VEZZANI UMBERTO</t>
  </si>
  <si>
    <t>12/02/2003 15/01/2005 08/02/2005 24/03/2005 04/12/2003 10/11/2005 17/06/2004 03/05/2002 17/10/2004</t>
  </si>
  <si>
    <t>CATANIA MARTA            CATANIA CLAUDIA         STROZZI GRETA                    CIAN CHIARA                   CORBO FRANCESCA          RUZZA REBECCA              NAMUR NATHALIE         CAVAZZIN GIULIA            CUOMO ELEONORA         STROZZI NAUSICAA</t>
  </si>
  <si>
    <t xml:space="preserve">29/04/1998 02/06/2002 21/02/2000 30/10/2000 08/10/1999 25/12/1997 22/12/1998 22/04/1996 14/04/1996 19/03/1996 </t>
  </si>
  <si>
    <t>ABBATTISTA FRANCESCA BERTAGGIA CLAUDIA OLOCCO GAIA</t>
  </si>
  <si>
    <t>29/05/2001 27/05/1998 15/08/2000</t>
  </si>
  <si>
    <t>BUGANI GIORGIA             LIPPI GIULIA            SELVATICI ALESSIA       SILVESTRINI ALESSIA      CONTI VERONICA</t>
  </si>
  <si>
    <t>26/02/1999 29/07/1998 03/03/1999 09/11/1997 29/12/1992</t>
  </si>
  <si>
    <t xml:space="preserve">COCCHIARONE MARIA STELLA </t>
  </si>
  <si>
    <t>BARAVALLE ANNA  BURDISSO CHIARA    CRAVERI ELENA        RENAUDO GRETA          RIBERI VITTORIA</t>
  </si>
  <si>
    <t>MALIZIA LUDOVICA      BINACCI ELENA MASTRANTONI ILARIA OLIVERIO GAIA</t>
  </si>
  <si>
    <t>DAGNINO LORENZA    MASONE VIOLA                   DE BERNARDIS MORGANA PELIZZA ALYSSA       PASTORE FRANCESCA</t>
  </si>
  <si>
    <t>PELLETTI VALERIO         FABIO THIBAULT     FILIPPONI ALICE           MOROLLI CHIARA               SUT SOFIA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</si>
</sst>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;[Red]0.00"/>
    <numFmt numFmtId="179" formatCode="[$-410]dddd\ d\ mmmm\ yyyy"/>
    <numFmt numFmtId="180" formatCode="0;[Red]0"/>
    <numFmt numFmtId="181" formatCode="h\.mm\.ss"/>
    <numFmt numFmtId="182" formatCode="0.0;[Red]0.0"/>
    <numFmt numFmtId="183" formatCode="0.000;[Red]0.000"/>
    <numFmt numFmtId="184" formatCode="0.000"/>
    <numFmt numFmtId="185" formatCode="0.0000;[Red]0.0000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6" fillId="24" borderId="3" applyNumberFormat="0" applyAlignment="0" applyProtection="0"/>
    <xf numFmtId="0" fontId="27" fillId="25" borderId="1" applyNumberFormat="0" applyAlignment="0" applyProtection="0"/>
    <xf numFmtId="16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0" fillId="27" borderId="0" applyNumberFormat="0" applyBorder="0" applyAlignment="0" applyProtection="0"/>
    <xf numFmtId="0" fontId="0" fillId="28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78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8" fontId="1" fillId="31" borderId="1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31" borderId="12" xfId="0" applyFont="1" applyFill="1" applyBorder="1" applyAlignment="1">
      <alignment horizontal="center"/>
    </xf>
    <xf numFmtId="14" fontId="1" fillId="31" borderId="12" xfId="0" applyNumberFormat="1" applyFont="1" applyFill="1" applyBorder="1" applyAlignment="1">
      <alignment horizontal="center"/>
    </xf>
    <xf numFmtId="178" fontId="1" fillId="31" borderId="12" xfId="0" applyNumberFormat="1" applyFont="1" applyFill="1" applyBorder="1" applyAlignment="1">
      <alignment/>
    </xf>
    <xf numFmtId="178" fontId="1" fillId="32" borderId="13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178" fontId="1" fillId="33" borderId="13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83" fontId="1" fillId="0" borderId="10" xfId="0" applyNumberFormat="1" applyFont="1" applyFill="1" applyBorder="1" applyAlignment="1">
      <alignment horizontal="center"/>
    </xf>
    <xf numFmtId="178" fontId="1" fillId="0" borderId="10" xfId="0" applyNumberFormat="1" applyFont="1" applyFill="1" applyBorder="1" applyAlignment="1">
      <alignment horizontal="center"/>
    </xf>
    <xf numFmtId="184" fontId="1" fillId="4" borderId="10" xfId="0" applyNumberFormat="1" applyFont="1" applyFill="1" applyBorder="1" applyAlignment="1">
      <alignment/>
    </xf>
    <xf numFmtId="184" fontId="1" fillId="34" borderId="10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/>
    </xf>
    <xf numFmtId="184" fontId="1" fillId="33" borderId="10" xfId="0" applyNumberFormat="1" applyFont="1" applyFill="1" applyBorder="1" applyAlignment="1">
      <alignment/>
    </xf>
    <xf numFmtId="184" fontId="1" fillId="0" borderId="0" xfId="0" applyNumberFormat="1" applyFont="1" applyAlignment="1">
      <alignment/>
    </xf>
    <xf numFmtId="184" fontId="1" fillId="4" borderId="10" xfId="0" applyNumberFormat="1" applyFont="1" applyFill="1" applyBorder="1" applyAlignment="1">
      <alignment horizontal="center"/>
    </xf>
    <xf numFmtId="184" fontId="1" fillId="0" borderId="10" xfId="0" applyNumberFormat="1" applyFont="1" applyFill="1" applyBorder="1" applyAlignment="1">
      <alignment horizontal="center"/>
    </xf>
    <xf numFmtId="184" fontId="1" fillId="33" borderId="10" xfId="0" applyNumberFormat="1" applyFont="1" applyFill="1" applyBorder="1" applyAlignment="1">
      <alignment horizontal="center"/>
    </xf>
    <xf numFmtId="184" fontId="1" fillId="0" borderId="0" xfId="0" applyNumberFormat="1" applyFont="1" applyAlignment="1">
      <alignment horizontal="center"/>
    </xf>
    <xf numFmtId="178" fontId="1" fillId="31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8" fontId="1" fillId="31" borderId="12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14" fontId="1" fillId="11" borderId="10" xfId="0" applyNumberFormat="1" applyFont="1" applyFill="1" applyBorder="1" applyAlignment="1">
      <alignment horizontal="center"/>
    </xf>
    <xf numFmtId="178" fontId="1" fillId="30" borderId="12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14" fontId="1" fillId="37" borderId="10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14" fontId="1" fillId="9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9" borderId="10" xfId="0" applyFont="1" applyFill="1" applyBorder="1" applyAlignment="1">
      <alignment horizontal="center" wrapText="1"/>
    </xf>
    <xf numFmtId="14" fontId="1" fillId="9" borderId="10" xfId="0" applyNumberFormat="1" applyFont="1" applyFill="1" applyBorder="1" applyAlignment="1">
      <alignment horizontal="center" wrapText="1"/>
    </xf>
    <xf numFmtId="14" fontId="1" fillId="36" borderId="10" xfId="0" applyNumberFormat="1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14" fontId="1" fillId="37" borderId="10" xfId="0" applyNumberFormat="1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center"/>
    </xf>
    <xf numFmtId="14" fontId="1" fillId="38" borderId="10" xfId="0" applyNumberFormat="1" applyFont="1" applyFill="1" applyBorder="1" applyAlignment="1">
      <alignment horizontal="center"/>
    </xf>
    <xf numFmtId="178" fontId="1" fillId="38" borderId="13" xfId="0" applyNumberFormat="1" applyFont="1" applyFill="1" applyBorder="1" applyAlignment="1">
      <alignment/>
    </xf>
    <xf numFmtId="184" fontId="1" fillId="38" borderId="10" xfId="0" applyNumberFormat="1" applyFont="1" applyFill="1" applyBorder="1" applyAlignment="1">
      <alignment horizontal="center"/>
    </xf>
    <xf numFmtId="184" fontId="1" fillId="38" borderId="10" xfId="0" applyNumberFormat="1" applyFont="1" applyFill="1" applyBorder="1" applyAlignment="1">
      <alignment/>
    </xf>
    <xf numFmtId="0" fontId="0" fillId="38" borderId="0" xfId="0" applyFill="1" applyAlignment="1">
      <alignment/>
    </xf>
    <xf numFmtId="178" fontId="1" fillId="38" borderId="10" xfId="0" applyNumberFormat="1" applyFont="1" applyFill="1" applyBorder="1" applyAlignment="1">
      <alignment/>
    </xf>
    <xf numFmtId="178" fontId="1" fillId="38" borderId="10" xfId="0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178" fontId="1" fillId="38" borderId="12" xfId="0" applyNumberFormat="1" applyFont="1" applyFill="1" applyBorder="1" applyAlignment="1">
      <alignment/>
    </xf>
    <xf numFmtId="178" fontId="1" fillId="38" borderId="12" xfId="0" applyNumberFormat="1" applyFont="1" applyFill="1" applyBorder="1" applyAlignment="1">
      <alignment horizontal="center"/>
    </xf>
    <xf numFmtId="183" fontId="1" fillId="38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8" borderId="10" xfId="0" applyFill="1" applyBorder="1" applyAlignment="1">
      <alignment horizontal="center"/>
    </xf>
    <xf numFmtId="178" fontId="1" fillId="30" borderId="0" xfId="0" applyNumberFormat="1" applyFont="1" applyFill="1" applyBorder="1" applyAlignment="1">
      <alignment/>
    </xf>
    <xf numFmtId="17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wrapText="1"/>
    </xf>
    <xf numFmtId="178" fontId="1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4" fillId="38" borderId="10" xfId="0" applyFont="1" applyFill="1" applyBorder="1" applyAlignment="1">
      <alignment horizont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35"/>
  <sheetViews>
    <sheetView tabSelected="1" workbookViewId="0" topLeftCell="D1">
      <pane ySplit="1" topLeftCell="BM21" activePane="bottomLeft" state="frozen"/>
      <selection pane="topLeft" activeCell="A1" sqref="A1"/>
      <selection pane="bottomLeft" activeCell="Q30" sqref="Q30"/>
    </sheetView>
  </sheetViews>
  <sheetFormatPr defaultColWidth="8.8515625" defaultRowHeight="12.75"/>
  <cols>
    <col min="1" max="1" width="4.8515625" style="7" customWidth="1"/>
    <col min="2" max="2" width="27.4218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36" customWidth="1"/>
    <col min="7" max="9" width="9.140625" style="32" hidden="1" customWidth="1"/>
    <col min="10" max="10" width="9.140625" style="36" customWidth="1"/>
    <col min="11" max="13" width="9.140625" style="32" hidden="1" customWidth="1"/>
    <col min="14" max="14" width="9.140625" style="32" customWidth="1"/>
    <col min="15" max="15" width="6.421875" style="7" customWidth="1"/>
  </cols>
  <sheetData>
    <row r="1" spans="1:15" ht="12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33" t="s">
        <v>10</v>
      </c>
      <c r="G1" s="28"/>
      <c r="H1" s="28"/>
      <c r="I1" s="28"/>
      <c r="J1" s="33" t="s">
        <v>5</v>
      </c>
      <c r="K1" s="29" t="s">
        <v>6</v>
      </c>
      <c r="L1" s="29" t="s">
        <v>7</v>
      </c>
      <c r="M1" s="29" t="s">
        <v>8</v>
      </c>
      <c r="N1" s="30" t="s">
        <v>2</v>
      </c>
      <c r="O1" s="4" t="s">
        <v>11</v>
      </c>
    </row>
    <row r="2" spans="1:15" ht="12">
      <c r="A2" s="19"/>
      <c r="B2" s="19" t="s">
        <v>12</v>
      </c>
      <c r="C2" s="20"/>
      <c r="D2" s="19"/>
      <c r="E2" s="21"/>
      <c r="F2" s="35"/>
      <c r="G2" s="31"/>
      <c r="H2" s="31"/>
      <c r="I2" s="31"/>
      <c r="J2" s="35"/>
      <c r="K2" s="31"/>
      <c r="L2" s="31"/>
      <c r="M2" s="31"/>
      <c r="N2" s="31"/>
      <c r="O2" s="4"/>
    </row>
    <row r="3" spans="1:15" ht="60">
      <c r="A3" s="19">
        <v>1</v>
      </c>
      <c r="B3" s="60" t="s">
        <v>138</v>
      </c>
      <c r="C3" s="61" t="s">
        <v>79</v>
      </c>
      <c r="D3" s="60" t="s">
        <v>80</v>
      </c>
      <c r="E3" s="18"/>
      <c r="F3" s="34">
        <v>10.76</v>
      </c>
      <c r="G3" s="30"/>
      <c r="H3" s="30"/>
      <c r="I3" s="30"/>
      <c r="J3" s="34">
        <v>9.28</v>
      </c>
      <c r="K3" s="30"/>
      <c r="L3" s="30"/>
      <c r="M3" s="30"/>
      <c r="N3" s="26">
        <f>SUM(F3:J3)</f>
        <v>20.04</v>
      </c>
      <c r="O3" s="4">
        <v>1</v>
      </c>
    </row>
    <row r="4" spans="1:15" s="71" customFormat="1" ht="12">
      <c r="A4" s="66"/>
      <c r="B4" s="66"/>
      <c r="C4" s="67"/>
      <c r="D4" s="66"/>
      <c r="E4" s="68"/>
      <c r="F4" s="69"/>
      <c r="G4" s="70"/>
      <c r="H4" s="70"/>
      <c r="I4" s="70"/>
      <c r="J4" s="69"/>
      <c r="K4" s="70"/>
      <c r="L4" s="70"/>
      <c r="M4" s="70"/>
      <c r="N4" s="70"/>
      <c r="O4" s="66"/>
    </row>
    <row r="5" spans="1:15" ht="12">
      <c r="A5" s="19"/>
      <c r="B5" s="19" t="s">
        <v>13</v>
      </c>
      <c r="C5" s="20"/>
      <c r="D5" s="19"/>
      <c r="E5" s="21"/>
      <c r="F5" s="35"/>
      <c r="G5" s="31"/>
      <c r="H5" s="31"/>
      <c r="I5" s="31"/>
      <c r="J5" s="35"/>
      <c r="K5" s="31"/>
      <c r="L5" s="31"/>
      <c r="M5" s="31"/>
      <c r="N5" s="31"/>
      <c r="O5" s="4"/>
    </row>
    <row r="6" spans="1:15" ht="48">
      <c r="A6" s="19">
        <v>2</v>
      </c>
      <c r="B6" s="60" t="s">
        <v>137</v>
      </c>
      <c r="C6" s="61" t="s">
        <v>83</v>
      </c>
      <c r="D6" s="46" t="s">
        <v>65</v>
      </c>
      <c r="E6" s="18"/>
      <c r="F6" s="34">
        <v>12.13</v>
      </c>
      <c r="G6" s="30"/>
      <c r="H6" s="30"/>
      <c r="I6" s="30"/>
      <c r="J6" s="34">
        <v>12.13</v>
      </c>
      <c r="K6" s="30"/>
      <c r="L6" s="30"/>
      <c r="M6" s="30"/>
      <c r="N6" s="26">
        <f>SUM(F6:J6)</f>
        <v>24.26</v>
      </c>
      <c r="O6" s="4">
        <v>1</v>
      </c>
    </row>
    <row r="7" spans="1:15" ht="60">
      <c r="A7" s="19">
        <v>3</v>
      </c>
      <c r="B7" s="60" t="s">
        <v>136</v>
      </c>
      <c r="C7" s="61" t="s">
        <v>84</v>
      </c>
      <c r="D7" s="46" t="s">
        <v>48</v>
      </c>
      <c r="E7" s="18"/>
      <c r="F7" s="34">
        <v>11.25</v>
      </c>
      <c r="G7" s="30"/>
      <c r="H7" s="30"/>
      <c r="I7" s="30"/>
      <c r="J7" s="34">
        <v>11.77</v>
      </c>
      <c r="K7" s="30"/>
      <c r="L7" s="30"/>
      <c r="M7" s="30"/>
      <c r="N7" s="26">
        <f>SUM(F7:J7)</f>
        <v>23.02</v>
      </c>
      <c r="O7" s="4">
        <v>2</v>
      </c>
    </row>
    <row r="8" spans="1:15" ht="60" customHeight="1">
      <c r="A8" s="19">
        <v>4</v>
      </c>
      <c r="B8" s="60" t="s">
        <v>85</v>
      </c>
      <c r="C8" s="61" t="s">
        <v>86</v>
      </c>
      <c r="D8" s="60" t="s">
        <v>87</v>
      </c>
      <c r="E8" s="18"/>
      <c r="F8" s="34">
        <v>11.4</v>
      </c>
      <c r="G8" s="30"/>
      <c r="H8" s="30"/>
      <c r="I8" s="30"/>
      <c r="J8" s="34">
        <v>11.22</v>
      </c>
      <c r="K8" s="30"/>
      <c r="L8" s="30"/>
      <c r="M8" s="30"/>
      <c r="N8" s="26">
        <f>SUM(F8:J8)</f>
        <v>22.62</v>
      </c>
      <c r="O8" s="4">
        <v>3</v>
      </c>
    </row>
    <row r="9" spans="1:15" ht="60">
      <c r="A9" s="19">
        <v>1</v>
      </c>
      <c r="B9" s="63" t="s">
        <v>139</v>
      </c>
      <c r="C9" s="62" t="s">
        <v>81</v>
      </c>
      <c r="D9" s="63" t="s">
        <v>82</v>
      </c>
      <c r="E9" s="18"/>
      <c r="F9" s="34">
        <v>10.88</v>
      </c>
      <c r="G9" s="30"/>
      <c r="H9" s="30"/>
      <c r="I9" s="30"/>
      <c r="J9" s="34">
        <v>11.4</v>
      </c>
      <c r="K9" s="30"/>
      <c r="L9" s="30"/>
      <c r="M9" s="30"/>
      <c r="N9" s="26">
        <f>SUM(F9:J9)</f>
        <v>22.28</v>
      </c>
      <c r="O9" s="4">
        <v>4</v>
      </c>
    </row>
    <row r="10" spans="1:15" ht="48">
      <c r="A10" s="19">
        <v>5</v>
      </c>
      <c r="B10" s="60" t="s">
        <v>89</v>
      </c>
      <c r="C10" s="61" t="s">
        <v>90</v>
      </c>
      <c r="D10" s="46" t="s">
        <v>88</v>
      </c>
      <c r="E10" s="18"/>
      <c r="F10" s="34">
        <v>10.8</v>
      </c>
      <c r="G10" s="30"/>
      <c r="H10" s="30"/>
      <c r="I10" s="30"/>
      <c r="J10" s="34">
        <v>11.3</v>
      </c>
      <c r="K10" s="30"/>
      <c r="L10" s="30"/>
      <c r="M10" s="30"/>
      <c r="N10" s="26">
        <f>SUM(F10:J10)</f>
        <v>22.1</v>
      </c>
      <c r="O10" s="4">
        <v>5</v>
      </c>
    </row>
    <row r="11" spans="1:15" ht="12">
      <c r="A11" s="4"/>
      <c r="B11" s="6"/>
      <c r="C11" s="43"/>
      <c r="D11" s="6"/>
      <c r="E11" s="18"/>
      <c r="F11" s="34"/>
      <c r="G11" s="30"/>
      <c r="H11" s="30"/>
      <c r="I11" s="30"/>
      <c r="J11" s="34"/>
      <c r="K11" s="30"/>
      <c r="L11" s="30"/>
      <c r="M11" s="30"/>
      <c r="N11" s="30"/>
      <c r="O11" s="4"/>
    </row>
    <row r="12" spans="1:15" s="71" customFormat="1" ht="12">
      <c r="A12" s="66"/>
      <c r="B12" s="66"/>
      <c r="C12" s="67"/>
      <c r="D12" s="66"/>
      <c r="E12" s="68"/>
      <c r="F12" s="69"/>
      <c r="G12" s="70"/>
      <c r="H12" s="70"/>
      <c r="I12" s="70"/>
      <c r="J12" s="69"/>
      <c r="K12" s="70"/>
      <c r="L12" s="70"/>
      <c r="M12" s="70"/>
      <c r="N12" s="70"/>
      <c r="O12" s="66"/>
    </row>
    <row r="13" spans="1:15" ht="12">
      <c r="A13" s="19"/>
      <c r="B13" s="19" t="s">
        <v>14</v>
      </c>
      <c r="C13" s="20"/>
      <c r="D13" s="19"/>
      <c r="E13" s="21"/>
      <c r="F13" s="35"/>
      <c r="G13" s="31"/>
      <c r="H13" s="31"/>
      <c r="I13" s="31"/>
      <c r="J13" s="35"/>
      <c r="K13" s="31"/>
      <c r="L13" s="31"/>
      <c r="M13" s="31"/>
      <c r="N13" s="31"/>
      <c r="O13" s="4"/>
    </row>
    <row r="14" spans="1:15" ht="48">
      <c r="A14" s="19">
        <v>7</v>
      </c>
      <c r="B14" s="60" t="s">
        <v>104</v>
      </c>
      <c r="C14" s="61" t="s">
        <v>105</v>
      </c>
      <c r="D14" s="46" t="s">
        <v>74</v>
      </c>
      <c r="E14" s="18"/>
      <c r="F14" s="34">
        <v>11.63</v>
      </c>
      <c r="G14" s="30"/>
      <c r="H14" s="30"/>
      <c r="I14" s="30"/>
      <c r="J14" s="34">
        <v>12.18</v>
      </c>
      <c r="K14" s="30"/>
      <c r="L14" s="30"/>
      <c r="M14" s="30"/>
      <c r="N14" s="26">
        <f aca="true" t="shared" si="0" ref="N14:N20">SUM(F14:J14)</f>
        <v>23.810000000000002</v>
      </c>
      <c r="O14" s="4">
        <v>1</v>
      </c>
    </row>
    <row r="15" spans="1:15" ht="60">
      <c r="A15" s="19">
        <v>6</v>
      </c>
      <c r="B15" s="60" t="s">
        <v>102</v>
      </c>
      <c r="C15" s="61" t="s">
        <v>103</v>
      </c>
      <c r="D15" s="46" t="s">
        <v>70</v>
      </c>
      <c r="E15" s="18"/>
      <c r="F15" s="34">
        <v>11.96</v>
      </c>
      <c r="G15" s="30"/>
      <c r="H15" s="30"/>
      <c r="I15" s="30"/>
      <c r="J15" s="34">
        <v>11.78</v>
      </c>
      <c r="K15" s="30"/>
      <c r="L15" s="30"/>
      <c r="M15" s="30"/>
      <c r="N15" s="26">
        <f t="shared" si="0"/>
        <v>23.740000000000002</v>
      </c>
      <c r="O15" s="4">
        <v>2</v>
      </c>
    </row>
    <row r="16" spans="1:15" ht="48">
      <c r="A16" s="19">
        <v>4</v>
      </c>
      <c r="B16" s="60" t="s">
        <v>97</v>
      </c>
      <c r="C16" s="61" t="s">
        <v>98</v>
      </c>
      <c r="D16" s="46" t="s">
        <v>65</v>
      </c>
      <c r="E16" s="18"/>
      <c r="F16" s="34">
        <v>11.5</v>
      </c>
      <c r="G16" s="30"/>
      <c r="H16" s="30"/>
      <c r="I16" s="30"/>
      <c r="J16" s="34">
        <v>11.88</v>
      </c>
      <c r="K16" s="30"/>
      <c r="L16" s="30"/>
      <c r="M16" s="30"/>
      <c r="N16" s="26">
        <f t="shared" si="0"/>
        <v>23.380000000000003</v>
      </c>
      <c r="O16" s="4">
        <v>3</v>
      </c>
    </row>
    <row r="17" spans="1:15" ht="48">
      <c r="A17" s="19">
        <v>2</v>
      </c>
      <c r="B17" s="60" t="s">
        <v>93</v>
      </c>
      <c r="C17" s="61" t="s">
        <v>94</v>
      </c>
      <c r="D17" s="46" t="s">
        <v>46</v>
      </c>
      <c r="E17" s="18"/>
      <c r="F17" s="34">
        <v>11.4</v>
      </c>
      <c r="G17" s="30"/>
      <c r="H17" s="30"/>
      <c r="I17" s="30"/>
      <c r="J17" s="34">
        <v>11.6</v>
      </c>
      <c r="K17" s="30"/>
      <c r="L17" s="30"/>
      <c r="M17" s="30"/>
      <c r="N17" s="26">
        <f t="shared" si="0"/>
        <v>23</v>
      </c>
      <c r="O17" s="4">
        <v>4</v>
      </c>
    </row>
    <row r="18" spans="1:15" ht="48">
      <c r="A18" s="19">
        <v>3</v>
      </c>
      <c r="B18" s="60" t="s">
        <v>95</v>
      </c>
      <c r="C18" s="61" t="s">
        <v>96</v>
      </c>
      <c r="D18" s="46" t="s">
        <v>48</v>
      </c>
      <c r="E18" s="18"/>
      <c r="F18" s="34">
        <v>10.65</v>
      </c>
      <c r="G18" s="30"/>
      <c r="H18" s="30"/>
      <c r="I18" s="30"/>
      <c r="J18" s="34">
        <v>11.42</v>
      </c>
      <c r="K18" s="30"/>
      <c r="L18" s="30"/>
      <c r="M18" s="30"/>
      <c r="N18" s="26">
        <f t="shared" si="0"/>
        <v>22.07</v>
      </c>
      <c r="O18" s="4">
        <v>5</v>
      </c>
    </row>
    <row r="19" spans="1:15" ht="60">
      <c r="A19" s="19">
        <v>1</v>
      </c>
      <c r="B19" s="60" t="s">
        <v>91</v>
      </c>
      <c r="C19" s="61" t="s">
        <v>92</v>
      </c>
      <c r="D19" s="60" t="s">
        <v>82</v>
      </c>
      <c r="E19" s="18"/>
      <c r="F19" s="34">
        <v>10.53</v>
      </c>
      <c r="G19" s="30"/>
      <c r="H19" s="30"/>
      <c r="I19" s="30"/>
      <c r="J19" s="34">
        <v>10.77</v>
      </c>
      <c r="K19" s="30"/>
      <c r="L19" s="30"/>
      <c r="M19" s="30"/>
      <c r="N19" s="26">
        <f t="shared" si="0"/>
        <v>21.299999999999997</v>
      </c>
      <c r="O19" s="4">
        <v>6</v>
      </c>
    </row>
    <row r="20" spans="1:15" ht="60">
      <c r="A20" s="19">
        <v>5</v>
      </c>
      <c r="B20" s="60" t="s">
        <v>99</v>
      </c>
      <c r="C20" s="61" t="s">
        <v>100</v>
      </c>
      <c r="D20" s="60" t="s">
        <v>101</v>
      </c>
      <c r="E20" s="18"/>
      <c r="F20" s="34">
        <v>9.6</v>
      </c>
      <c r="G20" s="30"/>
      <c r="H20" s="30"/>
      <c r="I20" s="30"/>
      <c r="J20" s="34">
        <v>11.53</v>
      </c>
      <c r="K20" s="30"/>
      <c r="L20" s="30"/>
      <c r="M20" s="30"/>
      <c r="N20" s="26">
        <f t="shared" si="0"/>
        <v>21.13</v>
      </c>
      <c r="O20" s="4">
        <v>7</v>
      </c>
    </row>
    <row r="21" spans="1:15" ht="12">
      <c r="A21" s="4"/>
      <c r="B21" s="6"/>
      <c r="C21" s="43"/>
      <c r="D21" s="6"/>
      <c r="E21" s="18"/>
      <c r="F21" s="34"/>
      <c r="G21" s="30"/>
      <c r="H21" s="30"/>
      <c r="I21" s="30"/>
      <c r="J21" s="34"/>
      <c r="K21" s="30"/>
      <c r="L21" s="30"/>
      <c r="M21" s="30"/>
      <c r="N21" s="30"/>
      <c r="O21" s="4"/>
    </row>
    <row r="22" spans="1:15" ht="12">
      <c r="A22" s="4"/>
      <c r="B22" s="6"/>
      <c r="C22" s="43"/>
      <c r="D22" s="6"/>
      <c r="E22" s="18"/>
      <c r="F22" s="34"/>
      <c r="G22" s="30"/>
      <c r="H22" s="30"/>
      <c r="I22" s="30"/>
      <c r="J22" s="34"/>
      <c r="K22" s="30"/>
      <c r="L22" s="30"/>
      <c r="M22" s="30"/>
      <c r="N22" s="30"/>
      <c r="O22" s="4"/>
    </row>
    <row r="23" spans="1:15" ht="36">
      <c r="A23" s="19">
        <v>2</v>
      </c>
      <c r="B23" s="63" t="s">
        <v>108</v>
      </c>
      <c r="C23" s="62" t="s">
        <v>109</v>
      </c>
      <c r="D23" s="63" t="s">
        <v>110</v>
      </c>
      <c r="E23" s="18"/>
      <c r="F23" s="34">
        <v>11.38</v>
      </c>
      <c r="G23" s="30"/>
      <c r="H23" s="30"/>
      <c r="I23" s="30"/>
      <c r="J23" s="34">
        <v>11.93</v>
      </c>
      <c r="K23" s="30"/>
      <c r="L23" s="30"/>
      <c r="M23" s="30"/>
      <c r="N23" s="26">
        <f>SUM(F23:J23)</f>
        <v>23.310000000000002</v>
      </c>
      <c r="O23" s="4">
        <v>1</v>
      </c>
    </row>
    <row r="24" spans="1:15" ht="48">
      <c r="A24" s="19">
        <v>1</v>
      </c>
      <c r="B24" s="65" t="s">
        <v>106</v>
      </c>
      <c r="C24" s="64" t="s">
        <v>107</v>
      </c>
      <c r="D24" s="53" t="s">
        <v>47</v>
      </c>
      <c r="E24" s="18"/>
      <c r="F24" s="34">
        <v>11.73</v>
      </c>
      <c r="G24" s="30"/>
      <c r="H24" s="30"/>
      <c r="I24" s="30"/>
      <c r="J24" s="34">
        <v>10.33</v>
      </c>
      <c r="K24" s="30"/>
      <c r="L24" s="30"/>
      <c r="M24" s="30"/>
      <c r="N24" s="26">
        <f>SUM(F24:J24)</f>
        <v>22.060000000000002</v>
      </c>
      <c r="O24" s="4">
        <v>2</v>
      </c>
    </row>
    <row r="25" spans="1:15" ht="12">
      <c r="A25" s="4"/>
      <c r="B25" s="6"/>
      <c r="C25" s="43"/>
      <c r="D25" s="6"/>
      <c r="E25" s="18"/>
      <c r="F25" s="34"/>
      <c r="G25" s="30"/>
      <c r="H25" s="30"/>
      <c r="I25" s="30"/>
      <c r="J25" s="34"/>
      <c r="K25" s="30"/>
      <c r="L25" s="30"/>
      <c r="M25" s="30"/>
      <c r="N25" s="30"/>
      <c r="O25" s="4"/>
    </row>
    <row r="26" spans="1:15" s="85" customFormat="1" ht="12">
      <c r="A26" s="6"/>
      <c r="B26" s="82"/>
      <c r="C26" s="83"/>
      <c r="D26" s="82"/>
      <c r="E26" s="84"/>
      <c r="F26" s="34"/>
      <c r="G26" s="30"/>
      <c r="H26" s="30"/>
      <c r="I26" s="30"/>
      <c r="J26" s="34"/>
      <c r="K26" s="30"/>
      <c r="L26" s="30"/>
      <c r="M26" s="30"/>
      <c r="N26" s="26"/>
      <c r="O26" s="6"/>
    </row>
    <row r="27" spans="1:15" s="71" customFormat="1" ht="12">
      <c r="A27" s="66"/>
      <c r="B27" s="66"/>
      <c r="C27" s="67"/>
      <c r="D27" s="66"/>
      <c r="E27" s="68"/>
      <c r="F27" s="69"/>
      <c r="G27" s="70"/>
      <c r="H27" s="70"/>
      <c r="I27" s="70"/>
      <c r="J27" s="69"/>
      <c r="K27" s="70"/>
      <c r="L27" s="70"/>
      <c r="M27" s="70"/>
      <c r="N27" s="70"/>
      <c r="O27" s="66"/>
    </row>
    <row r="28" spans="1:15" ht="12">
      <c r="A28" s="19"/>
      <c r="B28" s="19" t="s">
        <v>15</v>
      </c>
      <c r="C28" s="20"/>
      <c r="D28" s="19"/>
      <c r="E28" s="21"/>
      <c r="F28" s="35"/>
      <c r="G28" s="31"/>
      <c r="H28" s="31"/>
      <c r="I28" s="31"/>
      <c r="J28" s="35"/>
      <c r="K28" s="31"/>
      <c r="L28" s="31"/>
      <c r="M28" s="31"/>
      <c r="N28" s="31"/>
      <c r="O28" s="4"/>
    </row>
    <row r="29" spans="1:15" ht="48">
      <c r="A29" s="19">
        <v>3</v>
      </c>
      <c r="B29" s="65" t="s">
        <v>114</v>
      </c>
      <c r="C29" s="64" t="s">
        <v>115</v>
      </c>
      <c r="D29" s="53" t="s">
        <v>78</v>
      </c>
      <c r="E29" s="18"/>
      <c r="F29" s="34">
        <v>12.11</v>
      </c>
      <c r="G29" s="30"/>
      <c r="H29" s="30"/>
      <c r="I29" s="30"/>
      <c r="J29" s="34">
        <v>12.52</v>
      </c>
      <c r="K29" s="30"/>
      <c r="L29" s="30"/>
      <c r="M29" s="30"/>
      <c r="N29" s="26">
        <f>SUM(F29:J29)</f>
        <v>24.63</v>
      </c>
      <c r="O29" s="4">
        <v>1</v>
      </c>
    </row>
    <row r="30" spans="1:15" ht="60">
      <c r="A30" s="19">
        <v>1</v>
      </c>
      <c r="B30" s="60" t="s">
        <v>133</v>
      </c>
      <c r="C30" s="61" t="s">
        <v>134</v>
      </c>
      <c r="D30" s="60" t="s">
        <v>111</v>
      </c>
      <c r="E30" s="18"/>
      <c r="F30" s="34">
        <v>11.7</v>
      </c>
      <c r="G30" s="30"/>
      <c r="H30" s="30"/>
      <c r="I30" s="30"/>
      <c r="J30" s="34">
        <v>11.57</v>
      </c>
      <c r="K30" s="30"/>
      <c r="L30" s="30"/>
      <c r="M30" s="30"/>
      <c r="N30" s="26">
        <f>SUM(F30:J30)</f>
        <v>23.27</v>
      </c>
      <c r="O30" s="4">
        <v>2</v>
      </c>
    </row>
    <row r="31" spans="1:15" ht="48">
      <c r="A31" s="19">
        <v>4</v>
      </c>
      <c r="B31" s="60" t="s">
        <v>116</v>
      </c>
      <c r="C31" s="61" t="s">
        <v>117</v>
      </c>
      <c r="D31" s="46" t="s">
        <v>78</v>
      </c>
      <c r="E31" s="18"/>
      <c r="F31" s="34">
        <v>11.71</v>
      </c>
      <c r="G31" s="30"/>
      <c r="H31" s="30"/>
      <c r="I31" s="30"/>
      <c r="J31" s="34">
        <v>11.3</v>
      </c>
      <c r="K31" s="30"/>
      <c r="L31" s="30"/>
      <c r="M31" s="30"/>
      <c r="N31" s="26">
        <f>SUM(F31:J31)</f>
        <v>23.01</v>
      </c>
      <c r="O31" s="4">
        <v>3</v>
      </c>
    </row>
    <row r="32" spans="1:15" ht="60">
      <c r="A32" s="19">
        <v>2</v>
      </c>
      <c r="B32" s="60" t="s">
        <v>112</v>
      </c>
      <c r="C32" s="61" t="s">
        <v>113</v>
      </c>
      <c r="D32" s="46" t="s">
        <v>70</v>
      </c>
      <c r="E32" s="18"/>
      <c r="F32" s="34">
        <v>11.73</v>
      </c>
      <c r="G32" s="30"/>
      <c r="H32" s="30"/>
      <c r="I32" s="30"/>
      <c r="J32" s="34">
        <v>11.25</v>
      </c>
      <c r="K32" s="30"/>
      <c r="L32" s="30"/>
      <c r="M32" s="30"/>
      <c r="N32" s="26">
        <f>SUM(F32:J32)</f>
        <v>22.98</v>
      </c>
      <c r="O32" s="4">
        <v>4</v>
      </c>
    </row>
    <row r="33" spans="1:15" ht="12">
      <c r="A33" s="4"/>
      <c r="B33" s="6"/>
      <c r="C33" s="43"/>
      <c r="D33" s="6"/>
      <c r="E33" s="18"/>
      <c r="F33" s="34"/>
      <c r="G33" s="30"/>
      <c r="H33" s="30"/>
      <c r="I33" s="30"/>
      <c r="J33" s="34"/>
      <c r="K33" s="30"/>
      <c r="L33" s="30"/>
      <c r="M33" s="30"/>
      <c r="N33" s="30"/>
      <c r="O33" s="4"/>
    </row>
    <row r="34" spans="1:15" ht="12">
      <c r="A34" s="4"/>
      <c r="B34" s="6"/>
      <c r="C34" s="43"/>
      <c r="D34" s="6"/>
      <c r="E34" s="18"/>
      <c r="F34" s="34"/>
      <c r="G34" s="30"/>
      <c r="H34" s="30"/>
      <c r="I34" s="30"/>
      <c r="J34" s="34"/>
      <c r="K34" s="30"/>
      <c r="L34" s="30"/>
      <c r="M34" s="30"/>
      <c r="N34" s="30"/>
      <c r="O34" s="4"/>
    </row>
    <row r="35" spans="1:15" ht="12">
      <c r="A35" s="4"/>
      <c r="B35" s="6"/>
      <c r="C35" s="43"/>
      <c r="D35" s="6"/>
      <c r="E35" s="18"/>
      <c r="F35" s="34"/>
      <c r="G35" s="30"/>
      <c r="H35" s="30"/>
      <c r="I35" s="30"/>
      <c r="J35" s="34"/>
      <c r="K35" s="30"/>
      <c r="L35" s="30"/>
      <c r="M35" s="30"/>
      <c r="N35" s="30"/>
      <c r="O35" s="4"/>
    </row>
  </sheetData>
  <sheetProtection/>
  <autoFilter ref="A1:O5"/>
  <printOptions gridLines="1" headings="1" horizontalCentered="1" verticalCentered="1"/>
  <pageMargins left="0.1968503937007874" right="0.1968503937007874" top="0.5905511811023623" bottom="0.1968503937007874" header="0.1968503937007874" footer="0.1968503937007874"/>
  <pageSetup fitToHeight="1" fitToWidth="1" horizontalDpi="300" verticalDpi="300" orientation="portrait" paperSize="9" scale="67"/>
  <headerFooter alignWithMargins="0">
    <oddHeader>&amp;C&amp;"Arial,Grassetto"&amp;14L 3 TRIO
GIO1+GIO2  +JUN+SEN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10"/>
  <sheetViews>
    <sheetView workbookViewId="0" topLeftCell="A1">
      <pane ySplit="1" topLeftCell="BM2" activePane="bottomLeft" state="frozen"/>
      <selection pane="topLeft" activeCell="P24" sqref="P24"/>
      <selection pane="bottomLeft" activeCell="P24" sqref="P24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1" width="9.140625" style="7" customWidth="1"/>
    <col min="12" max="14" width="9.140625" style="7" hidden="1" customWidth="1"/>
    <col min="15" max="15" width="9.140625" style="7" customWidth="1"/>
    <col min="16" max="16" width="8.8515625" style="25" customWidth="1"/>
  </cols>
  <sheetData>
    <row r="1" spans="1:16" ht="12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23" t="s">
        <v>10</v>
      </c>
      <c r="G1" s="23"/>
      <c r="H1" s="23"/>
      <c r="I1" s="23"/>
      <c r="J1" s="23" t="s">
        <v>9</v>
      </c>
      <c r="K1" s="23" t="s">
        <v>5</v>
      </c>
      <c r="L1" s="24" t="s">
        <v>6</v>
      </c>
      <c r="M1" s="24" t="s">
        <v>7</v>
      </c>
      <c r="N1" s="24" t="s">
        <v>8</v>
      </c>
      <c r="O1" s="6" t="s">
        <v>2</v>
      </c>
      <c r="P1" s="25" t="s">
        <v>11</v>
      </c>
    </row>
    <row r="2" spans="1:16" ht="12">
      <c r="A2" s="10"/>
      <c r="B2" s="10" t="s">
        <v>17</v>
      </c>
      <c r="C2" s="11"/>
      <c r="D2" s="10"/>
      <c r="E2" s="9">
        <v>0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78"/>
    </row>
    <row r="3" spans="1:16" ht="60">
      <c r="A3" s="19">
        <v>1</v>
      </c>
      <c r="B3" s="63" t="s">
        <v>118</v>
      </c>
      <c r="C3" s="62" t="s">
        <v>119</v>
      </c>
      <c r="D3" s="63" t="s">
        <v>120</v>
      </c>
      <c r="E3" s="1"/>
      <c r="F3" s="27">
        <v>11.83</v>
      </c>
      <c r="G3" s="27"/>
      <c r="H3" s="27"/>
      <c r="I3" s="27"/>
      <c r="J3" s="27">
        <v>9.4</v>
      </c>
      <c r="K3" s="27">
        <v>11.85</v>
      </c>
      <c r="L3" s="27"/>
      <c r="M3" s="27"/>
      <c r="N3" s="27"/>
      <c r="O3" s="26">
        <f>SUM(F3,J3,K3)</f>
        <v>33.08</v>
      </c>
      <c r="P3" s="86">
        <v>1</v>
      </c>
    </row>
    <row r="4" spans="1:16" ht="12.75">
      <c r="A4" s="6"/>
      <c r="B4" s="6"/>
      <c r="C4" s="43"/>
      <c r="D4" s="6"/>
      <c r="E4" s="1"/>
      <c r="F4" s="27"/>
      <c r="G4" s="27"/>
      <c r="H4" s="27"/>
      <c r="I4" s="27"/>
      <c r="J4" s="27"/>
      <c r="K4" s="27"/>
      <c r="L4" s="27"/>
      <c r="M4" s="27"/>
      <c r="N4" s="27"/>
      <c r="O4" s="27"/>
      <c r="P4" s="86"/>
    </row>
    <row r="5" spans="1:16" ht="84">
      <c r="A5" s="19">
        <v>2</v>
      </c>
      <c r="B5" s="60" t="s">
        <v>121</v>
      </c>
      <c r="C5" s="61" t="s">
        <v>122</v>
      </c>
      <c r="D5" s="60" t="s">
        <v>82</v>
      </c>
      <c r="E5" s="1"/>
      <c r="F5" s="27">
        <v>8.98</v>
      </c>
      <c r="G5" s="27"/>
      <c r="H5" s="27"/>
      <c r="I5" s="27"/>
      <c r="J5" s="27">
        <v>9</v>
      </c>
      <c r="K5" s="27">
        <v>11.65</v>
      </c>
      <c r="L5" s="27"/>
      <c r="M5" s="27"/>
      <c r="N5" s="27"/>
      <c r="O5" s="26">
        <f>SUM(F5,J5,K5)</f>
        <v>29.630000000000003</v>
      </c>
      <c r="P5" s="86">
        <v>2</v>
      </c>
    </row>
    <row r="6" spans="1:16" s="71" customFormat="1" ht="12.75">
      <c r="A6" s="66"/>
      <c r="B6" s="66"/>
      <c r="C6" s="67"/>
      <c r="D6" s="66"/>
      <c r="E6" s="72"/>
      <c r="F6" s="73"/>
      <c r="G6" s="73"/>
      <c r="H6" s="73"/>
      <c r="I6" s="73"/>
      <c r="J6" s="73"/>
      <c r="K6" s="73"/>
      <c r="L6" s="73"/>
      <c r="M6" s="73"/>
      <c r="N6" s="73"/>
      <c r="O6" s="73"/>
      <c r="P6" s="87"/>
    </row>
    <row r="7" spans="1:16" ht="12.75">
      <c r="A7" s="44"/>
      <c r="B7" s="44" t="s">
        <v>14</v>
      </c>
      <c r="C7" s="45"/>
      <c r="D7" s="44"/>
      <c r="E7" s="9">
        <v>0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86"/>
    </row>
    <row r="8" spans="1:16" ht="60">
      <c r="A8" s="19">
        <v>1</v>
      </c>
      <c r="B8" s="60" t="s">
        <v>123</v>
      </c>
      <c r="C8" s="61" t="s">
        <v>124</v>
      </c>
      <c r="D8" s="46" t="s">
        <v>16</v>
      </c>
      <c r="E8" s="1"/>
      <c r="F8" s="27">
        <v>9.93</v>
      </c>
      <c r="G8" s="27"/>
      <c r="H8" s="27"/>
      <c r="I8" s="27"/>
      <c r="J8" s="27">
        <v>9.4</v>
      </c>
      <c r="K8" s="27">
        <v>11.43</v>
      </c>
      <c r="L8" s="27"/>
      <c r="M8" s="27"/>
      <c r="N8" s="27"/>
      <c r="O8" s="26">
        <f>SUM(F8,J8,K8)</f>
        <v>30.759999999999998</v>
      </c>
      <c r="P8" s="86">
        <v>1</v>
      </c>
    </row>
    <row r="9" spans="1:16" ht="12.75">
      <c r="A9" s="6"/>
      <c r="B9" s="6"/>
      <c r="C9" s="43"/>
      <c r="D9" s="6"/>
      <c r="E9" s="1"/>
      <c r="F9" s="27"/>
      <c r="G9" s="27"/>
      <c r="H9" s="27"/>
      <c r="I9" s="27"/>
      <c r="J9" s="27"/>
      <c r="K9" s="27"/>
      <c r="L9" s="27"/>
      <c r="M9" s="27"/>
      <c r="N9" s="27"/>
      <c r="O9" s="27"/>
      <c r="P9" s="86"/>
    </row>
    <row r="10" spans="1:16" ht="60">
      <c r="A10" s="19">
        <v>2</v>
      </c>
      <c r="B10" s="60" t="s">
        <v>125</v>
      </c>
      <c r="C10" s="61" t="s">
        <v>126</v>
      </c>
      <c r="D10" s="60" t="s">
        <v>120</v>
      </c>
      <c r="E10" s="1"/>
      <c r="F10" s="27">
        <v>11.6</v>
      </c>
      <c r="G10" s="27"/>
      <c r="H10" s="27"/>
      <c r="I10" s="27"/>
      <c r="J10" s="27">
        <v>7.65</v>
      </c>
      <c r="K10" s="27">
        <v>11.48</v>
      </c>
      <c r="L10" s="27"/>
      <c r="M10" s="27"/>
      <c r="N10" s="27"/>
      <c r="O10" s="26">
        <f>SUM(F10,J10,K10)</f>
        <v>30.73</v>
      </c>
      <c r="P10" s="86">
        <v>2</v>
      </c>
    </row>
  </sheetData>
  <sheetProtection/>
  <autoFilter ref="A1:P10"/>
  <printOptions gridLines="1" headings="1" horizontalCentered="1" verticalCentered="1"/>
  <pageMargins left="0.1968503937007874" right="0.1968503937007874" top="0.5905511811023623" bottom="0.1968503937007874" header="0.1968503937007874" footer="0.1968503937007874"/>
  <pageSetup fitToHeight="1" fitToWidth="1" horizontalDpi="300" verticalDpi="300" orientation="portrait" paperSize="9" scale="87"/>
  <headerFooter alignWithMargins="0">
    <oddHeader>&amp;C&amp;"Arial,Grassetto"&amp;14L 3 TRIO
GIO1+GIO2  +JUN+SEN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5"/>
  <sheetViews>
    <sheetView workbookViewId="0" topLeftCell="A1">
      <pane ySplit="1" topLeftCell="BM2" activePane="bottomLeft" state="frozen"/>
      <selection pane="topLeft" activeCell="P24" sqref="P24"/>
      <selection pane="bottomLeft" activeCell="P24" sqref="P24"/>
    </sheetView>
  </sheetViews>
  <sheetFormatPr defaultColWidth="8.8515625" defaultRowHeight="12.75"/>
  <cols>
    <col min="1" max="1" width="4.8515625" style="7" customWidth="1"/>
    <col min="2" max="2" width="29.421875" style="7" bestFit="1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1" width="9.140625" style="7" customWidth="1"/>
    <col min="12" max="14" width="9.140625" style="7" hidden="1" customWidth="1"/>
    <col min="15" max="15" width="9.140625" style="7" customWidth="1"/>
    <col min="16" max="16" width="8.8515625" style="25" customWidth="1"/>
  </cols>
  <sheetData>
    <row r="1" spans="1:15" ht="12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23" t="s">
        <v>10</v>
      </c>
      <c r="G1" s="23"/>
      <c r="H1" s="23"/>
      <c r="I1" s="23"/>
      <c r="J1" s="23" t="s">
        <v>9</v>
      </c>
      <c r="K1" s="23" t="s">
        <v>5</v>
      </c>
      <c r="L1" s="24" t="s">
        <v>6</v>
      </c>
      <c r="M1" s="24" t="s">
        <v>7</v>
      </c>
      <c r="N1" s="24" t="s">
        <v>8</v>
      </c>
      <c r="O1" s="6" t="s">
        <v>2</v>
      </c>
    </row>
    <row r="2" spans="1:15" ht="12">
      <c r="A2" s="10"/>
      <c r="B2" s="10" t="s">
        <v>36</v>
      </c>
      <c r="C2" s="11"/>
      <c r="D2" s="10"/>
      <c r="E2" s="9">
        <v>0</v>
      </c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6" ht="108">
      <c r="A3" s="19">
        <v>1</v>
      </c>
      <c r="B3" s="63" t="s">
        <v>127</v>
      </c>
      <c r="C3" s="62" t="s">
        <v>128</v>
      </c>
      <c r="D3" s="48" t="s">
        <v>45</v>
      </c>
      <c r="E3" s="1"/>
      <c r="F3" s="27">
        <v>12.9</v>
      </c>
      <c r="G3" s="27"/>
      <c r="H3" s="27"/>
      <c r="I3" s="27"/>
      <c r="J3" s="27">
        <v>10.5</v>
      </c>
      <c r="K3" s="27">
        <v>11.83</v>
      </c>
      <c r="L3" s="27"/>
      <c r="M3" s="27"/>
      <c r="N3" s="27"/>
      <c r="O3" s="26">
        <f>SUM(F3,J3,K3)</f>
        <v>35.23</v>
      </c>
      <c r="P3" s="4">
        <v>1</v>
      </c>
    </row>
    <row r="4" spans="1:16" ht="12">
      <c r="A4" s="10"/>
      <c r="B4" s="10" t="s">
        <v>15</v>
      </c>
      <c r="C4" s="11"/>
      <c r="D4" s="10"/>
      <c r="E4" s="9">
        <v>0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4"/>
    </row>
    <row r="5" spans="1:16" ht="120">
      <c r="A5" s="19">
        <v>1</v>
      </c>
      <c r="B5" s="60" t="s">
        <v>129</v>
      </c>
      <c r="C5" s="61" t="s">
        <v>130</v>
      </c>
      <c r="D5" s="46" t="s">
        <v>49</v>
      </c>
      <c r="E5" s="1"/>
      <c r="F5" s="27">
        <v>11.71</v>
      </c>
      <c r="G5" s="27"/>
      <c r="H5" s="27"/>
      <c r="I5" s="27"/>
      <c r="J5" s="27">
        <v>6.3</v>
      </c>
      <c r="K5" s="27">
        <v>10.98</v>
      </c>
      <c r="L5" s="27"/>
      <c r="M5" s="27"/>
      <c r="N5" s="27"/>
      <c r="O5" s="26">
        <f>SUM(F5,J5,K5)</f>
        <v>28.990000000000002</v>
      </c>
      <c r="P5" s="4">
        <v>1</v>
      </c>
    </row>
  </sheetData>
  <sheetProtection/>
  <autoFilter ref="A1:P3"/>
  <printOptions gridLines="1" headings="1" horizontalCentered="1" verticalCentered="1"/>
  <pageMargins left="0.1968503937007874" right="0.1968503937007874" top="0.5905511811023623" bottom="0.1968503937007874" header="0.1968503937007874" footer="0.1968503937007874"/>
  <pageSetup fitToHeight="1" fitToWidth="1" horizontalDpi="300" verticalDpi="300" orientation="portrait" paperSize="9" scale="84"/>
  <headerFooter alignWithMargins="0">
    <oddHeader>&amp;C&amp;"Arial,Grassetto"&amp;14L 3 TRIO
GIO1+GIO2  +JUN+SEN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57"/>
  <sheetViews>
    <sheetView workbookViewId="0" topLeftCell="A1">
      <pane ySplit="1" topLeftCell="BM11" activePane="bottomLeft" state="frozen"/>
      <selection pane="topLeft" activeCell="P24" sqref="P24"/>
      <selection pane="bottomLeft" activeCell="P24" sqref="P24"/>
    </sheetView>
  </sheetViews>
  <sheetFormatPr defaultColWidth="8.8515625" defaultRowHeight="12.75"/>
  <cols>
    <col min="1" max="1" width="4.8515625" style="7" customWidth="1"/>
    <col min="2" max="2" width="30.140625" style="7" bestFit="1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0" width="9.140625" style="7" customWidth="1"/>
    <col min="11" max="13" width="9.140625" style="7" hidden="1" customWidth="1"/>
    <col min="14" max="14" width="9.140625" style="7" customWidth="1"/>
    <col min="15" max="15" width="8.8515625" style="25" customWidth="1"/>
  </cols>
  <sheetData>
    <row r="1" spans="1:15" ht="12">
      <c r="A1" s="12" t="s">
        <v>3</v>
      </c>
      <c r="B1" s="12" t="s">
        <v>0</v>
      </c>
      <c r="C1" s="13" t="s">
        <v>4</v>
      </c>
      <c r="D1" s="12" t="s">
        <v>1</v>
      </c>
      <c r="E1" s="14" t="s">
        <v>9</v>
      </c>
      <c r="F1" s="38" t="s">
        <v>10</v>
      </c>
      <c r="G1" s="38"/>
      <c r="H1" s="38"/>
      <c r="I1" s="38"/>
      <c r="J1" s="38" t="s">
        <v>5</v>
      </c>
      <c r="K1" s="39" t="s">
        <v>6</v>
      </c>
      <c r="L1" s="39" t="s">
        <v>7</v>
      </c>
      <c r="M1" s="39" t="s">
        <v>8</v>
      </c>
      <c r="N1" s="40" t="s">
        <v>2</v>
      </c>
      <c r="O1" s="25" t="s">
        <v>11</v>
      </c>
    </row>
    <row r="2" spans="1:15" ht="12">
      <c r="A2" s="15"/>
      <c r="B2" s="15" t="s">
        <v>12</v>
      </c>
      <c r="C2" s="16"/>
      <c r="D2" s="15"/>
      <c r="E2" s="17">
        <v>0</v>
      </c>
      <c r="F2" s="41"/>
      <c r="G2" s="41"/>
      <c r="H2" s="41"/>
      <c r="I2" s="41"/>
      <c r="J2" s="41"/>
      <c r="K2" s="41"/>
      <c r="L2" s="41"/>
      <c r="M2" s="41"/>
      <c r="N2" s="41"/>
      <c r="O2" s="78"/>
    </row>
    <row r="3" spans="1:15" ht="12">
      <c r="A3" s="19">
        <v>5</v>
      </c>
      <c r="B3" s="46" t="s">
        <v>35</v>
      </c>
      <c r="C3" s="47">
        <v>38958</v>
      </c>
      <c r="D3" s="46" t="s">
        <v>58</v>
      </c>
      <c r="E3" s="80"/>
      <c r="F3" s="27">
        <v>11.46</v>
      </c>
      <c r="G3" s="27"/>
      <c r="H3" s="27"/>
      <c r="I3" s="27"/>
      <c r="J3" s="27">
        <v>11.5</v>
      </c>
      <c r="K3" s="27"/>
      <c r="L3" s="27"/>
      <c r="M3" s="27"/>
      <c r="N3" s="26">
        <f aca="true" t="shared" si="0" ref="N3:N9">SUM(F3:J3)</f>
        <v>22.96</v>
      </c>
      <c r="O3" s="4">
        <v>1</v>
      </c>
    </row>
    <row r="4" spans="1:15" ht="12">
      <c r="A4" s="19">
        <v>6</v>
      </c>
      <c r="B4" s="46" t="s">
        <v>28</v>
      </c>
      <c r="C4" s="47">
        <v>38775</v>
      </c>
      <c r="D4" s="46" t="s">
        <v>23</v>
      </c>
      <c r="E4" s="1"/>
      <c r="F4" s="27">
        <v>11.46</v>
      </c>
      <c r="G4" s="27"/>
      <c r="H4" s="27"/>
      <c r="I4" s="27"/>
      <c r="J4" s="27">
        <v>11.5</v>
      </c>
      <c r="K4" s="27"/>
      <c r="L4" s="27"/>
      <c r="M4" s="27"/>
      <c r="N4" s="26">
        <f t="shared" si="0"/>
        <v>22.96</v>
      </c>
      <c r="O4" s="4">
        <v>2</v>
      </c>
    </row>
    <row r="5" spans="1:15" ht="12">
      <c r="A5" s="19">
        <v>1</v>
      </c>
      <c r="B5" s="46" t="s">
        <v>34</v>
      </c>
      <c r="C5" s="47">
        <v>39492</v>
      </c>
      <c r="D5" s="46" t="s">
        <v>58</v>
      </c>
      <c r="E5" s="81"/>
      <c r="F5" s="27">
        <v>11.41</v>
      </c>
      <c r="G5" s="27"/>
      <c r="H5" s="27"/>
      <c r="I5" s="27"/>
      <c r="J5" s="27">
        <v>11.2</v>
      </c>
      <c r="K5" s="27"/>
      <c r="L5" s="27"/>
      <c r="M5" s="27"/>
      <c r="N5" s="26">
        <f t="shared" si="0"/>
        <v>22.61</v>
      </c>
      <c r="O5" s="4">
        <v>3</v>
      </c>
    </row>
    <row r="6" spans="1:15" ht="12">
      <c r="A6" s="19">
        <v>3</v>
      </c>
      <c r="B6" s="46" t="s">
        <v>26</v>
      </c>
      <c r="C6" s="47">
        <v>39328</v>
      </c>
      <c r="D6" s="46" t="s">
        <v>23</v>
      </c>
      <c r="E6" s="1"/>
      <c r="F6" s="27">
        <v>11.23</v>
      </c>
      <c r="G6" s="27"/>
      <c r="H6" s="27"/>
      <c r="I6" s="27"/>
      <c r="J6" s="27">
        <v>11.15</v>
      </c>
      <c r="K6" s="27"/>
      <c r="L6" s="27"/>
      <c r="M6" s="27"/>
      <c r="N6" s="26">
        <f t="shared" si="0"/>
        <v>22.380000000000003</v>
      </c>
      <c r="O6" s="4">
        <v>4</v>
      </c>
    </row>
    <row r="7" spans="1:15" ht="12">
      <c r="A7" s="19">
        <v>7</v>
      </c>
      <c r="B7" s="46" t="s">
        <v>27</v>
      </c>
      <c r="C7" s="47">
        <v>39007</v>
      </c>
      <c r="D7" s="46" t="s">
        <v>23</v>
      </c>
      <c r="E7" s="1"/>
      <c r="F7" s="27">
        <v>11.4</v>
      </c>
      <c r="G7" s="27"/>
      <c r="H7" s="27"/>
      <c r="I7" s="27"/>
      <c r="J7" s="27">
        <v>10.25</v>
      </c>
      <c r="K7" s="27"/>
      <c r="L7" s="27"/>
      <c r="M7" s="27"/>
      <c r="N7" s="26">
        <f t="shared" si="0"/>
        <v>21.65</v>
      </c>
      <c r="O7" s="4">
        <v>5</v>
      </c>
    </row>
    <row r="8" spans="1:15" s="25" customFormat="1" ht="12">
      <c r="A8" s="19">
        <v>4</v>
      </c>
      <c r="B8" s="46" t="s">
        <v>25</v>
      </c>
      <c r="C8" s="47">
        <v>39162</v>
      </c>
      <c r="D8" s="46" t="s">
        <v>23</v>
      </c>
      <c r="E8" s="1"/>
      <c r="F8" s="27">
        <v>11.28</v>
      </c>
      <c r="G8" s="27"/>
      <c r="H8" s="27"/>
      <c r="I8" s="27"/>
      <c r="J8" s="27"/>
      <c r="K8" s="27"/>
      <c r="L8" s="27"/>
      <c r="M8" s="27"/>
      <c r="N8" s="26">
        <f t="shared" si="0"/>
        <v>11.28</v>
      </c>
      <c r="O8" s="4">
        <v>6</v>
      </c>
    </row>
    <row r="9" spans="1:15" s="25" customFormat="1" ht="12">
      <c r="A9" s="19">
        <v>2</v>
      </c>
      <c r="B9" s="46" t="s">
        <v>24</v>
      </c>
      <c r="C9" s="47">
        <v>39558</v>
      </c>
      <c r="D9" s="46" t="s">
        <v>23</v>
      </c>
      <c r="E9" s="1"/>
      <c r="F9" s="27"/>
      <c r="G9" s="27"/>
      <c r="H9" s="27"/>
      <c r="I9" s="27"/>
      <c r="J9" s="27"/>
      <c r="K9" s="27"/>
      <c r="L9" s="27"/>
      <c r="M9" s="27"/>
      <c r="N9" s="26">
        <f t="shared" si="0"/>
        <v>0</v>
      </c>
      <c r="O9" s="78"/>
    </row>
    <row r="10" spans="1:15" s="25" customFormat="1" ht="12">
      <c r="A10" s="10"/>
      <c r="B10" s="10" t="s">
        <v>13</v>
      </c>
      <c r="C10" s="11"/>
      <c r="D10" s="10"/>
      <c r="E10" s="9"/>
      <c r="F10" s="37"/>
      <c r="G10" s="37"/>
      <c r="H10" s="37"/>
      <c r="I10" s="37"/>
      <c r="J10" s="37"/>
      <c r="K10" s="37"/>
      <c r="L10" s="37"/>
      <c r="M10" s="37"/>
      <c r="N10" s="37"/>
      <c r="O10" s="78"/>
    </row>
    <row r="11" spans="1:15" s="25" customFormat="1" ht="12">
      <c r="A11" s="19">
        <v>1</v>
      </c>
      <c r="B11" s="49" t="s">
        <v>20</v>
      </c>
      <c r="C11" s="50">
        <v>37996</v>
      </c>
      <c r="D11" s="49" t="s">
        <v>23</v>
      </c>
      <c r="E11" s="22"/>
      <c r="F11" s="4">
        <v>12.01</v>
      </c>
      <c r="G11" s="4"/>
      <c r="H11" s="4"/>
      <c r="I11" s="4"/>
      <c r="J11" s="42">
        <v>11.65</v>
      </c>
      <c r="K11" s="4"/>
      <c r="L11" s="4"/>
      <c r="M11" s="4"/>
      <c r="N11" s="26">
        <f>SUM(F11:J11)</f>
        <v>23.66</v>
      </c>
      <c r="O11" s="4">
        <v>1</v>
      </c>
    </row>
    <row r="12" spans="1:15" s="25" customFormat="1" ht="12">
      <c r="A12" s="19">
        <v>3</v>
      </c>
      <c r="B12" s="49" t="s">
        <v>44</v>
      </c>
      <c r="C12" s="50">
        <v>38277</v>
      </c>
      <c r="D12" s="49" t="s">
        <v>45</v>
      </c>
      <c r="E12" s="22"/>
      <c r="F12" s="4">
        <v>11.86</v>
      </c>
      <c r="G12" s="4"/>
      <c r="H12" s="4"/>
      <c r="I12" s="4"/>
      <c r="J12" s="42">
        <v>11.7</v>
      </c>
      <c r="K12" s="4"/>
      <c r="L12" s="4"/>
      <c r="M12" s="4"/>
      <c r="N12" s="26">
        <f>SUM(F12:J12)</f>
        <v>23.56</v>
      </c>
      <c r="O12" s="4">
        <v>2</v>
      </c>
    </row>
    <row r="13" spans="1:15" s="25" customFormat="1" ht="12">
      <c r="A13" s="19">
        <v>2</v>
      </c>
      <c r="B13" s="49" t="s">
        <v>59</v>
      </c>
      <c r="C13" s="50">
        <v>38230</v>
      </c>
      <c r="D13" s="49" t="s">
        <v>60</v>
      </c>
      <c r="E13" s="22"/>
      <c r="F13" s="4"/>
      <c r="G13" s="4"/>
      <c r="H13" s="4"/>
      <c r="I13" s="4"/>
      <c r="J13" s="42"/>
      <c r="K13" s="4"/>
      <c r="L13" s="4"/>
      <c r="M13" s="4"/>
      <c r="N13" s="26">
        <f>SUM(F13:J13)</f>
        <v>0</v>
      </c>
      <c r="O13" s="78"/>
    </row>
    <row r="14" s="25" customFormat="1" ht="12"/>
    <row r="15" spans="1:15" s="25" customFormat="1" ht="12">
      <c r="A15" s="19">
        <v>7</v>
      </c>
      <c r="B15" s="46" t="s">
        <v>135</v>
      </c>
      <c r="C15" s="47">
        <v>38367</v>
      </c>
      <c r="D15" s="46" t="s">
        <v>45</v>
      </c>
      <c r="E15" s="22"/>
      <c r="F15" s="4">
        <v>12.13</v>
      </c>
      <c r="G15" s="4"/>
      <c r="H15" s="4"/>
      <c r="I15" s="4"/>
      <c r="J15" s="4">
        <v>11.8</v>
      </c>
      <c r="K15" s="4"/>
      <c r="L15" s="4"/>
      <c r="M15" s="4"/>
      <c r="N15" s="26">
        <f aca="true" t="shared" si="1" ref="N15:N36">SUM(F15:J15)</f>
        <v>23.93</v>
      </c>
      <c r="O15" s="4">
        <v>1</v>
      </c>
    </row>
    <row r="16" spans="1:15" s="25" customFormat="1" ht="12">
      <c r="A16" s="19">
        <v>11</v>
      </c>
      <c r="B16" s="46" t="s">
        <v>39</v>
      </c>
      <c r="C16" s="47">
        <v>38435</v>
      </c>
      <c r="D16" s="46" t="s">
        <v>45</v>
      </c>
      <c r="E16" s="22"/>
      <c r="F16" s="4">
        <v>12.26</v>
      </c>
      <c r="G16" s="4"/>
      <c r="H16" s="4"/>
      <c r="I16" s="4"/>
      <c r="J16" s="4">
        <v>11.6</v>
      </c>
      <c r="K16" s="4"/>
      <c r="L16" s="4"/>
      <c r="M16" s="4"/>
      <c r="N16" s="26">
        <f t="shared" si="1"/>
        <v>23.86</v>
      </c>
      <c r="O16" s="4">
        <v>2</v>
      </c>
    </row>
    <row r="17" spans="1:15" s="25" customFormat="1" ht="12">
      <c r="A17" s="19">
        <v>15</v>
      </c>
      <c r="B17" s="46" t="s">
        <v>64</v>
      </c>
      <c r="C17" s="47">
        <v>37872</v>
      </c>
      <c r="D17" s="46" t="s">
        <v>65</v>
      </c>
      <c r="E17" s="22"/>
      <c r="F17" s="4">
        <v>11.98</v>
      </c>
      <c r="G17" s="4"/>
      <c r="H17" s="4"/>
      <c r="I17" s="4"/>
      <c r="J17" s="4">
        <v>11.85</v>
      </c>
      <c r="K17" s="4"/>
      <c r="L17" s="4"/>
      <c r="M17" s="4"/>
      <c r="N17" s="26">
        <f t="shared" si="1"/>
        <v>23.83</v>
      </c>
      <c r="O17" s="4">
        <v>3</v>
      </c>
    </row>
    <row r="18" spans="1:15" s="25" customFormat="1" ht="12">
      <c r="A18" s="19">
        <v>1</v>
      </c>
      <c r="B18" s="46" t="s">
        <v>53</v>
      </c>
      <c r="C18" s="47">
        <v>37776</v>
      </c>
      <c r="D18" s="46" t="s">
        <v>48</v>
      </c>
      <c r="E18" s="22"/>
      <c r="F18" s="4">
        <v>12.16</v>
      </c>
      <c r="G18" s="4"/>
      <c r="H18" s="4"/>
      <c r="I18" s="4"/>
      <c r="J18" s="4">
        <v>11.6</v>
      </c>
      <c r="K18" s="4"/>
      <c r="L18" s="4"/>
      <c r="M18" s="4"/>
      <c r="N18" s="26">
        <f t="shared" si="1"/>
        <v>23.759999999999998</v>
      </c>
      <c r="O18" s="4">
        <v>4</v>
      </c>
    </row>
    <row r="19" spans="1:15" ht="12">
      <c r="A19" s="19">
        <v>19</v>
      </c>
      <c r="B19" s="46" t="s">
        <v>67</v>
      </c>
      <c r="C19" s="47">
        <v>37681</v>
      </c>
      <c r="D19" s="46" t="s">
        <v>65</v>
      </c>
      <c r="E19" s="22"/>
      <c r="F19" s="4">
        <v>12.15</v>
      </c>
      <c r="G19" s="4"/>
      <c r="H19" s="4"/>
      <c r="I19" s="4"/>
      <c r="J19" s="4">
        <v>11.6</v>
      </c>
      <c r="K19" s="4"/>
      <c r="L19" s="4"/>
      <c r="M19" s="4"/>
      <c r="N19" s="26">
        <f t="shared" si="1"/>
        <v>23.75</v>
      </c>
      <c r="O19" s="4">
        <v>5</v>
      </c>
    </row>
    <row r="20" spans="1:15" ht="12">
      <c r="A20" s="19">
        <v>14</v>
      </c>
      <c r="B20" s="46" t="s">
        <v>41</v>
      </c>
      <c r="C20" s="47">
        <v>38666</v>
      </c>
      <c r="D20" s="46" t="s">
        <v>45</v>
      </c>
      <c r="E20" s="22"/>
      <c r="F20" s="4">
        <v>11.88</v>
      </c>
      <c r="G20" s="4"/>
      <c r="H20" s="4"/>
      <c r="I20" s="4"/>
      <c r="J20" s="4">
        <v>11.8</v>
      </c>
      <c r="K20" s="4"/>
      <c r="L20" s="4"/>
      <c r="M20" s="4"/>
      <c r="N20" s="26">
        <f t="shared" si="1"/>
        <v>23.68</v>
      </c>
      <c r="O20" s="4">
        <v>6</v>
      </c>
    </row>
    <row r="21" spans="1:15" ht="12">
      <c r="A21" s="19">
        <v>22</v>
      </c>
      <c r="B21" s="46" t="s">
        <v>77</v>
      </c>
      <c r="C21" s="47">
        <v>38420</v>
      </c>
      <c r="D21" s="46" t="s">
        <v>74</v>
      </c>
      <c r="E21" s="22"/>
      <c r="F21" s="4">
        <v>11.78</v>
      </c>
      <c r="G21" s="4"/>
      <c r="H21" s="4"/>
      <c r="I21" s="4"/>
      <c r="J21" s="4">
        <v>11.9</v>
      </c>
      <c r="K21" s="4"/>
      <c r="L21" s="4"/>
      <c r="M21" s="4"/>
      <c r="N21" s="26">
        <f t="shared" si="1"/>
        <v>23.68</v>
      </c>
      <c r="O21" s="4">
        <v>7</v>
      </c>
    </row>
    <row r="22" spans="1:15" ht="12">
      <c r="A22" s="19">
        <v>12</v>
      </c>
      <c r="B22" s="46" t="s">
        <v>61</v>
      </c>
      <c r="C22" s="47">
        <v>38042</v>
      </c>
      <c r="D22" s="46" t="s">
        <v>65</v>
      </c>
      <c r="E22" s="22"/>
      <c r="F22" s="4">
        <v>11.95</v>
      </c>
      <c r="G22" s="4"/>
      <c r="H22" s="4"/>
      <c r="I22" s="4"/>
      <c r="J22" s="4">
        <v>11.7</v>
      </c>
      <c r="K22" s="4"/>
      <c r="L22" s="4"/>
      <c r="M22" s="4"/>
      <c r="N22" s="26">
        <f t="shared" si="1"/>
        <v>23.65</v>
      </c>
      <c r="O22" s="4">
        <v>8</v>
      </c>
    </row>
    <row r="23" spans="1:15" ht="12">
      <c r="A23" s="19">
        <v>6</v>
      </c>
      <c r="B23" s="46" t="s">
        <v>22</v>
      </c>
      <c r="C23" s="47">
        <v>38281</v>
      </c>
      <c r="D23" s="46" t="s">
        <v>23</v>
      </c>
      <c r="E23" s="22"/>
      <c r="F23" s="4">
        <v>11.9</v>
      </c>
      <c r="G23" s="4"/>
      <c r="H23" s="4"/>
      <c r="I23" s="4"/>
      <c r="J23" s="4">
        <v>11.7</v>
      </c>
      <c r="K23" s="4"/>
      <c r="L23" s="4"/>
      <c r="M23" s="4"/>
      <c r="N23" s="26">
        <f t="shared" si="1"/>
        <v>23.6</v>
      </c>
      <c r="O23" s="4">
        <v>9</v>
      </c>
    </row>
    <row r="24" spans="1:15" ht="12">
      <c r="A24" s="19">
        <v>13</v>
      </c>
      <c r="B24" s="46" t="s">
        <v>63</v>
      </c>
      <c r="C24" s="47">
        <v>38044</v>
      </c>
      <c r="D24" s="46" t="s">
        <v>65</v>
      </c>
      <c r="E24" s="22"/>
      <c r="F24" s="4">
        <v>11.96</v>
      </c>
      <c r="G24" s="4"/>
      <c r="H24" s="4"/>
      <c r="I24" s="4"/>
      <c r="J24" s="4">
        <v>11.6</v>
      </c>
      <c r="K24" s="4"/>
      <c r="L24" s="4"/>
      <c r="M24" s="4"/>
      <c r="N24" s="26">
        <f t="shared" si="1"/>
        <v>23.560000000000002</v>
      </c>
      <c r="O24" s="4">
        <v>10</v>
      </c>
    </row>
    <row r="25" spans="1:15" ht="12">
      <c r="A25" s="19">
        <v>4</v>
      </c>
      <c r="B25" s="46" t="s">
        <v>54</v>
      </c>
      <c r="C25" s="47">
        <v>37744</v>
      </c>
      <c r="D25" s="46" t="s">
        <v>48</v>
      </c>
      <c r="E25" s="22"/>
      <c r="F25" s="4">
        <v>11.9</v>
      </c>
      <c r="G25" s="4"/>
      <c r="H25" s="4"/>
      <c r="I25" s="4"/>
      <c r="J25" s="4">
        <v>11.65</v>
      </c>
      <c r="K25" s="4"/>
      <c r="L25" s="4"/>
      <c r="M25" s="4"/>
      <c r="N25" s="26">
        <f t="shared" si="1"/>
        <v>23.55</v>
      </c>
      <c r="O25" s="4">
        <v>11</v>
      </c>
    </row>
    <row r="26" spans="1:15" ht="12">
      <c r="A26" s="19">
        <v>3</v>
      </c>
      <c r="B26" s="46" t="s">
        <v>40</v>
      </c>
      <c r="C26" s="47">
        <v>37959</v>
      </c>
      <c r="D26" s="46" t="s">
        <v>45</v>
      </c>
      <c r="E26" s="22"/>
      <c r="F26" s="4">
        <v>11.88</v>
      </c>
      <c r="G26" s="4"/>
      <c r="H26" s="4"/>
      <c r="I26" s="4"/>
      <c r="J26" s="4">
        <v>11.65</v>
      </c>
      <c r="K26" s="4"/>
      <c r="L26" s="4"/>
      <c r="M26" s="4"/>
      <c r="N26" s="26">
        <f t="shared" si="1"/>
        <v>23.53</v>
      </c>
      <c r="O26" s="4">
        <v>12</v>
      </c>
    </row>
    <row r="27" spans="1:15" ht="12">
      <c r="A27" s="19">
        <v>2</v>
      </c>
      <c r="B27" s="46" t="s">
        <v>62</v>
      </c>
      <c r="C27" s="47">
        <v>38195</v>
      </c>
      <c r="D27" s="46" t="s">
        <v>65</v>
      </c>
      <c r="E27" s="22"/>
      <c r="F27" s="4">
        <v>11.96</v>
      </c>
      <c r="G27" s="4"/>
      <c r="H27" s="4"/>
      <c r="I27" s="4"/>
      <c r="J27" s="4">
        <v>11.55</v>
      </c>
      <c r="K27" s="4"/>
      <c r="L27" s="4"/>
      <c r="M27" s="4"/>
      <c r="N27" s="26">
        <f t="shared" si="1"/>
        <v>23.51</v>
      </c>
      <c r="O27" s="4">
        <v>13</v>
      </c>
    </row>
    <row r="28" spans="1:15" ht="12">
      <c r="A28" s="19">
        <v>5</v>
      </c>
      <c r="B28" s="46" t="s">
        <v>37</v>
      </c>
      <c r="C28" s="47">
        <v>37664</v>
      </c>
      <c r="D28" s="46" t="s">
        <v>45</v>
      </c>
      <c r="E28" s="22"/>
      <c r="F28" s="4">
        <v>11.96</v>
      </c>
      <c r="G28" s="4"/>
      <c r="H28" s="4"/>
      <c r="I28" s="4"/>
      <c r="J28" s="4">
        <v>11.55</v>
      </c>
      <c r="K28" s="4"/>
      <c r="L28" s="4"/>
      <c r="M28" s="4"/>
      <c r="N28" s="26">
        <f t="shared" si="1"/>
        <v>23.51</v>
      </c>
      <c r="O28" s="4">
        <v>14</v>
      </c>
    </row>
    <row r="29" spans="1:15" ht="12">
      <c r="A29" s="19">
        <v>21</v>
      </c>
      <c r="B29" s="46" t="s">
        <v>73</v>
      </c>
      <c r="C29" s="47">
        <v>37971</v>
      </c>
      <c r="D29" s="46" t="s">
        <v>74</v>
      </c>
      <c r="E29" s="22"/>
      <c r="F29" s="4">
        <v>11.9</v>
      </c>
      <c r="G29" s="4"/>
      <c r="H29" s="4"/>
      <c r="I29" s="4"/>
      <c r="J29" s="4">
        <v>11.6</v>
      </c>
      <c r="K29" s="4"/>
      <c r="L29" s="4"/>
      <c r="M29" s="4"/>
      <c r="N29" s="26">
        <f t="shared" si="1"/>
        <v>23.5</v>
      </c>
      <c r="O29" s="4">
        <v>15</v>
      </c>
    </row>
    <row r="30" spans="1:15" ht="12">
      <c r="A30" s="19">
        <v>10</v>
      </c>
      <c r="B30" s="46" t="s">
        <v>38</v>
      </c>
      <c r="C30" s="47">
        <v>38391</v>
      </c>
      <c r="D30" s="46" t="s">
        <v>45</v>
      </c>
      <c r="E30" s="22"/>
      <c r="F30" s="4">
        <v>11.95</v>
      </c>
      <c r="G30" s="4"/>
      <c r="H30" s="4"/>
      <c r="I30" s="4"/>
      <c r="J30" s="4">
        <v>11.45</v>
      </c>
      <c r="K30" s="4"/>
      <c r="L30" s="4"/>
      <c r="M30" s="4"/>
      <c r="N30" s="26">
        <f t="shared" si="1"/>
        <v>23.4</v>
      </c>
      <c r="O30" s="4">
        <v>16</v>
      </c>
    </row>
    <row r="31" spans="1:15" ht="12">
      <c r="A31" s="19">
        <v>8</v>
      </c>
      <c r="B31" s="46" t="s">
        <v>55</v>
      </c>
      <c r="C31" s="47">
        <v>38238</v>
      </c>
      <c r="D31" s="46" t="s">
        <v>48</v>
      </c>
      <c r="E31" s="22"/>
      <c r="F31" s="4">
        <v>11.8</v>
      </c>
      <c r="G31" s="4"/>
      <c r="H31" s="4"/>
      <c r="I31" s="4"/>
      <c r="J31" s="4">
        <v>11.55</v>
      </c>
      <c r="K31" s="4"/>
      <c r="L31" s="4"/>
      <c r="M31" s="4"/>
      <c r="N31" s="26">
        <f t="shared" si="1"/>
        <v>23.35</v>
      </c>
      <c r="O31" s="4">
        <v>17</v>
      </c>
    </row>
    <row r="32" spans="1:15" ht="12">
      <c r="A32" s="19">
        <v>20</v>
      </c>
      <c r="B32" s="46" t="s">
        <v>42</v>
      </c>
      <c r="C32" s="47">
        <v>38155</v>
      </c>
      <c r="D32" s="46" t="s">
        <v>45</v>
      </c>
      <c r="E32" s="22"/>
      <c r="F32" s="4">
        <v>11.7</v>
      </c>
      <c r="G32" s="4"/>
      <c r="H32" s="4"/>
      <c r="I32" s="4"/>
      <c r="J32" s="4">
        <v>11.6</v>
      </c>
      <c r="K32" s="4"/>
      <c r="L32" s="4"/>
      <c r="M32" s="4"/>
      <c r="N32" s="26">
        <f t="shared" si="1"/>
        <v>23.299999999999997</v>
      </c>
      <c r="O32" s="4">
        <v>18</v>
      </c>
    </row>
    <row r="33" spans="1:15" ht="12">
      <c r="A33" s="19">
        <v>9</v>
      </c>
      <c r="B33" s="46" t="s">
        <v>21</v>
      </c>
      <c r="C33" s="47">
        <v>38118</v>
      </c>
      <c r="D33" s="46" t="s">
        <v>23</v>
      </c>
      <c r="E33" s="22"/>
      <c r="F33" s="4">
        <v>11.8</v>
      </c>
      <c r="G33" s="4"/>
      <c r="H33" s="4"/>
      <c r="I33" s="4"/>
      <c r="J33" s="4">
        <v>11.45</v>
      </c>
      <c r="K33" s="4"/>
      <c r="L33" s="4"/>
      <c r="M33" s="4"/>
      <c r="N33" s="26">
        <f t="shared" si="1"/>
        <v>23.25</v>
      </c>
      <c r="O33" s="4">
        <v>19</v>
      </c>
    </row>
    <row r="34" spans="1:15" ht="12">
      <c r="A34" s="19">
        <v>17</v>
      </c>
      <c r="B34" s="46" t="s">
        <v>56</v>
      </c>
      <c r="C34" s="47">
        <v>38165</v>
      </c>
      <c r="D34" s="46" t="s">
        <v>48</v>
      </c>
      <c r="E34" s="22"/>
      <c r="F34" s="4">
        <v>11.75</v>
      </c>
      <c r="G34" s="4"/>
      <c r="H34" s="4"/>
      <c r="I34" s="4"/>
      <c r="J34" s="4">
        <v>11.4</v>
      </c>
      <c r="K34" s="4"/>
      <c r="L34" s="4"/>
      <c r="M34" s="4"/>
      <c r="N34" s="26">
        <f t="shared" si="1"/>
        <v>23.15</v>
      </c>
      <c r="O34" s="4">
        <v>20</v>
      </c>
    </row>
    <row r="35" spans="1:15" ht="12">
      <c r="A35" s="19">
        <v>18</v>
      </c>
      <c r="B35" s="46" t="s">
        <v>57</v>
      </c>
      <c r="C35" s="47">
        <v>38036</v>
      </c>
      <c r="D35" s="46" t="s">
        <v>48</v>
      </c>
      <c r="E35" s="22"/>
      <c r="F35" s="4">
        <v>11.7</v>
      </c>
      <c r="G35" s="4"/>
      <c r="H35" s="4"/>
      <c r="I35" s="4"/>
      <c r="J35" s="4">
        <v>11.45</v>
      </c>
      <c r="K35" s="4"/>
      <c r="L35" s="4"/>
      <c r="M35" s="4"/>
      <c r="N35" s="26">
        <f t="shared" si="1"/>
        <v>23.15</v>
      </c>
      <c r="O35" s="4">
        <v>21</v>
      </c>
    </row>
    <row r="36" spans="1:15" ht="12">
      <c r="A36" s="19">
        <v>16</v>
      </c>
      <c r="B36" s="46" t="s">
        <v>68</v>
      </c>
      <c r="C36" s="47">
        <v>37663</v>
      </c>
      <c r="D36" s="46" t="s">
        <v>65</v>
      </c>
      <c r="E36" s="22"/>
      <c r="F36" s="4"/>
      <c r="G36" s="4"/>
      <c r="H36" s="4"/>
      <c r="I36" s="4"/>
      <c r="J36" s="4"/>
      <c r="K36" s="4"/>
      <c r="L36" s="4"/>
      <c r="M36" s="4"/>
      <c r="N36" s="26">
        <f t="shared" si="1"/>
        <v>0</v>
      </c>
      <c r="O36" s="78"/>
    </row>
    <row r="37" spans="1:15" ht="12">
      <c r="A37" s="4"/>
      <c r="B37" s="6"/>
      <c r="C37" s="43"/>
      <c r="D37" s="6"/>
      <c r="E37" s="22"/>
      <c r="F37" s="4"/>
      <c r="G37" s="4"/>
      <c r="H37" s="4"/>
      <c r="I37" s="4"/>
      <c r="J37" s="4"/>
      <c r="K37" s="4"/>
      <c r="L37" s="4"/>
      <c r="M37" s="4"/>
      <c r="N37" s="4"/>
      <c r="O37" s="78"/>
    </row>
    <row r="38" spans="1:15" ht="12">
      <c r="A38" s="15"/>
      <c r="B38" s="15" t="s">
        <v>14</v>
      </c>
      <c r="C38" s="16"/>
      <c r="D38" s="15"/>
      <c r="E38" s="17"/>
      <c r="F38" s="41"/>
      <c r="G38" s="41"/>
      <c r="H38" s="41"/>
      <c r="I38" s="41"/>
      <c r="J38" s="41"/>
      <c r="K38" s="41"/>
      <c r="L38" s="41"/>
      <c r="M38" s="41"/>
      <c r="N38" s="59"/>
      <c r="O38" s="78"/>
    </row>
    <row r="39" spans="1:15" ht="12">
      <c r="A39" s="19">
        <v>10</v>
      </c>
      <c r="B39" s="46" t="s">
        <v>52</v>
      </c>
      <c r="C39" s="47">
        <v>36946</v>
      </c>
      <c r="D39" s="46" t="s">
        <v>48</v>
      </c>
      <c r="E39" s="80"/>
      <c r="F39" s="27">
        <v>12.23</v>
      </c>
      <c r="G39" s="27"/>
      <c r="H39" s="27"/>
      <c r="I39" s="27"/>
      <c r="J39" s="27">
        <v>11.65</v>
      </c>
      <c r="K39" s="27"/>
      <c r="L39" s="27"/>
      <c r="M39" s="27"/>
      <c r="N39" s="26">
        <f aca="true" t="shared" si="2" ref="N39:N51">SUM(F39:J39)</f>
        <v>23.880000000000003</v>
      </c>
      <c r="O39" s="4">
        <v>1</v>
      </c>
    </row>
    <row r="40" spans="1:15" ht="12">
      <c r="A40" s="19">
        <v>13</v>
      </c>
      <c r="B40" s="46" t="s">
        <v>76</v>
      </c>
      <c r="C40" s="47">
        <v>37493</v>
      </c>
      <c r="D40" s="46" t="s">
        <v>74</v>
      </c>
      <c r="E40" s="1"/>
      <c r="F40" s="27">
        <v>11.91</v>
      </c>
      <c r="G40" s="27"/>
      <c r="H40" s="27"/>
      <c r="I40" s="27"/>
      <c r="J40" s="27">
        <v>11.7</v>
      </c>
      <c r="K40" s="27"/>
      <c r="L40" s="27"/>
      <c r="M40" s="27"/>
      <c r="N40" s="26">
        <f t="shared" si="2"/>
        <v>23.61</v>
      </c>
      <c r="O40" s="4">
        <v>2</v>
      </c>
    </row>
    <row r="41" spans="1:15" ht="12">
      <c r="A41" s="19">
        <v>4</v>
      </c>
      <c r="B41" s="46" t="s">
        <v>69</v>
      </c>
      <c r="C41" s="47">
        <v>36713</v>
      </c>
      <c r="D41" s="46" t="s">
        <v>65</v>
      </c>
      <c r="E41" s="1"/>
      <c r="F41" s="27">
        <v>11.95</v>
      </c>
      <c r="G41" s="27"/>
      <c r="H41" s="27"/>
      <c r="I41" s="27"/>
      <c r="J41" s="27">
        <v>11.6</v>
      </c>
      <c r="K41" s="27"/>
      <c r="L41" s="27"/>
      <c r="M41" s="27"/>
      <c r="N41" s="26">
        <f t="shared" si="2"/>
        <v>23.549999999999997</v>
      </c>
      <c r="O41" s="4">
        <v>3</v>
      </c>
    </row>
    <row r="42" spans="1:15" ht="12">
      <c r="A42" s="19">
        <v>1</v>
      </c>
      <c r="B42" s="46" t="s">
        <v>18</v>
      </c>
      <c r="C42" s="47">
        <v>37344</v>
      </c>
      <c r="D42" s="46" t="s">
        <v>23</v>
      </c>
      <c r="E42" s="81"/>
      <c r="F42" s="27">
        <v>11.58</v>
      </c>
      <c r="G42" s="27"/>
      <c r="H42" s="27"/>
      <c r="I42" s="27"/>
      <c r="J42" s="27">
        <v>11.95</v>
      </c>
      <c r="K42" s="27"/>
      <c r="L42" s="27"/>
      <c r="M42" s="27"/>
      <c r="N42" s="26">
        <f t="shared" si="2"/>
        <v>23.53</v>
      </c>
      <c r="O42" s="4">
        <v>4</v>
      </c>
    </row>
    <row r="43" spans="1:15" ht="12">
      <c r="A43" s="19">
        <v>3</v>
      </c>
      <c r="B43" s="46" t="s">
        <v>29</v>
      </c>
      <c r="C43" s="47">
        <v>37574</v>
      </c>
      <c r="D43" s="46" t="s">
        <v>23</v>
      </c>
      <c r="E43" s="1"/>
      <c r="F43" s="27">
        <v>11.96</v>
      </c>
      <c r="G43" s="27"/>
      <c r="H43" s="27"/>
      <c r="I43" s="27"/>
      <c r="J43" s="27">
        <v>11.45</v>
      </c>
      <c r="K43" s="27"/>
      <c r="L43" s="27"/>
      <c r="M43" s="27"/>
      <c r="N43" s="26">
        <f t="shared" si="2"/>
        <v>23.41</v>
      </c>
      <c r="O43" s="4">
        <v>5</v>
      </c>
    </row>
    <row r="44" spans="1:15" ht="12">
      <c r="A44" s="19">
        <v>2</v>
      </c>
      <c r="B44" s="46" t="s">
        <v>33</v>
      </c>
      <c r="C44" s="47">
        <v>37419</v>
      </c>
      <c r="D44" s="46" t="s">
        <v>23</v>
      </c>
      <c r="E44" s="1"/>
      <c r="F44" s="27">
        <v>11.7</v>
      </c>
      <c r="G44" s="27"/>
      <c r="H44" s="27"/>
      <c r="I44" s="27"/>
      <c r="J44" s="27">
        <v>11.6</v>
      </c>
      <c r="K44" s="27"/>
      <c r="L44" s="27"/>
      <c r="M44" s="27"/>
      <c r="N44" s="26">
        <f t="shared" si="2"/>
        <v>23.299999999999997</v>
      </c>
      <c r="O44" s="4">
        <v>6</v>
      </c>
    </row>
    <row r="45" spans="1:15" ht="12">
      <c r="A45" s="19">
        <v>12</v>
      </c>
      <c r="B45" s="46" t="s">
        <v>75</v>
      </c>
      <c r="C45" s="47">
        <v>36916</v>
      </c>
      <c r="D45" s="46" t="s">
        <v>74</v>
      </c>
      <c r="E45" s="1"/>
      <c r="F45" s="27">
        <v>11.95</v>
      </c>
      <c r="G45" s="27"/>
      <c r="H45" s="27"/>
      <c r="I45" s="27"/>
      <c r="J45" s="27">
        <v>11.3</v>
      </c>
      <c r="K45" s="27"/>
      <c r="L45" s="27"/>
      <c r="M45" s="27"/>
      <c r="N45" s="26">
        <f t="shared" si="2"/>
        <v>23.25</v>
      </c>
      <c r="O45" s="4">
        <v>7</v>
      </c>
    </row>
    <row r="46" spans="1:15" ht="12">
      <c r="A46" s="19">
        <v>6</v>
      </c>
      <c r="B46" s="56" t="s">
        <v>30</v>
      </c>
      <c r="C46" s="57">
        <v>37387</v>
      </c>
      <c r="D46" s="56" t="s">
        <v>23</v>
      </c>
      <c r="E46" s="51"/>
      <c r="F46" s="52">
        <v>11.43</v>
      </c>
      <c r="G46" s="52"/>
      <c r="H46" s="52"/>
      <c r="I46" s="52"/>
      <c r="J46" s="52">
        <v>11.6</v>
      </c>
      <c r="K46" s="52"/>
      <c r="L46" s="52"/>
      <c r="M46" s="52"/>
      <c r="N46" s="26">
        <f t="shared" si="2"/>
        <v>23.03</v>
      </c>
      <c r="O46" s="4">
        <v>8</v>
      </c>
    </row>
    <row r="47" spans="1:15" ht="12">
      <c r="A47" s="19">
        <v>9</v>
      </c>
      <c r="B47" s="56" t="s">
        <v>32</v>
      </c>
      <c r="C47" s="57">
        <v>37476</v>
      </c>
      <c r="D47" s="56" t="s">
        <v>23</v>
      </c>
      <c r="E47" s="51"/>
      <c r="F47" s="52">
        <v>11.3</v>
      </c>
      <c r="G47" s="52"/>
      <c r="H47" s="52"/>
      <c r="I47" s="52"/>
      <c r="J47" s="52">
        <v>11.7</v>
      </c>
      <c r="K47" s="52"/>
      <c r="L47" s="52"/>
      <c r="M47" s="52"/>
      <c r="N47" s="26">
        <f t="shared" si="2"/>
        <v>23</v>
      </c>
      <c r="O47" s="4">
        <v>9</v>
      </c>
    </row>
    <row r="48" spans="1:15" ht="12">
      <c r="A48" s="19">
        <v>5</v>
      </c>
      <c r="B48" s="46" t="s">
        <v>31</v>
      </c>
      <c r="C48" s="47">
        <v>37383</v>
      </c>
      <c r="D48" s="56" t="s">
        <v>23</v>
      </c>
      <c r="E48" s="51"/>
      <c r="F48" s="52">
        <v>11.56</v>
      </c>
      <c r="G48" s="52"/>
      <c r="H48" s="52"/>
      <c r="I48" s="52"/>
      <c r="J48" s="52">
        <v>11.4</v>
      </c>
      <c r="K48" s="52"/>
      <c r="L48" s="52"/>
      <c r="M48" s="52"/>
      <c r="N48" s="26">
        <f t="shared" si="2"/>
        <v>22.96</v>
      </c>
      <c r="O48" s="4">
        <v>10</v>
      </c>
    </row>
    <row r="49" spans="1:15" ht="12">
      <c r="A49" s="19">
        <v>7</v>
      </c>
      <c r="B49" s="46" t="s">
        <v>51</v>
      </c>
      <c r="C49" s="47">
        <v>37167</v>
      </c>
      <c r="D49" s="56" t="s">
        <v>48</v>
      </c>
      <c r="E49" s="51"/>
      <c r="F49" s="52">
        <v>11.81</v>
      </c>
      <c r="G49" s="52"/>
      <c r="H49" s="52"/>
      <c r="I49" s="52"/>
      <c r="J49" s="52">
        <v>11.15</v>
      </c>
      <c r="K49" s="52"/>
      <c r="L49" s="52"/>
      <c r="M49" s="52"/>
      <c r="N49" s="26">
        <f t="shared" si="2"/>
        <v>22.96</v>
      </c>
      <c r="O49" s="4">
        <v>11</v>
      </c>
    </row>
    <row r="50" spans="1:15" ht="12">
      <c r="A50" s="58">
        <v>8</v>
      </c>
      <c r="B50" s="56" t="s">
        <v>19</v>
      </c>
      <c r="C50" s="57">
        <v>37345</v>
      </c>
      <c r="D50" s="56" t="s">
        <v>23</v>
      </c>
      <c r="E50" s="51"/>
      <c r="F50" s="52"/>
      <c r="G50" s="52"/>
      <c r="H50" s="52"/>
      <c r="I50" s="52"/>
      <c r="J50" s="52"/>
      <c r="K50" s="52"/>
      <c r="L50" s="52"/>
      <c r="M50" s="52"/>
      <c r="N50" s="26">
        <f t="shared" si="2"/>
        <v>0</v>
      </c>
      <c r="O50" s="78"/>
    </row>
    <row r="51" spans="1:15" ht="12">
      <c r="A51" s="58">
        <v>11</v>
      </c>
      <c r="B51" s="56" t="s">
        <v>66</v>
      </c>
      <c r="C51" s="57">
        <v>37187</v>
      </c>
      <c r="D51" s="56" t="s">
        <v>65</v>
      </c>
      <c r="E51" s="51"/>
      <c r="F51" s="52"/>
      <c r="G51" s="52"/>
      <c r="H51" s="52"/>
      <c r="I51" s="52"/>
      <c r="J51" s="52"/>
      <c r="K51" s="52"/>
      <c r="L51" s="52"/>
      <c r="M51" s="52"/>
      <c r="N51" s="26">
        <f t="shared" si="2"/>
        <v>0</v>
      </c>
      <c r="O51" s="78"/>
    </row>
    <row r="52" spans="1:15" s="71" customFormat="1" ht="12">
      <c r="A52" s="74"/>
      <c r="B52" s="74"/>
      <c r="C52" s="74"/>
      <c r="D52" s="74"/>
      <c r="E52" s="75"/>
      <c r="F52" s="76"/>
      <c r="G52" s="76"/>
      <c r="H52" s="76"/>
      <c r="I52" s="76"/>
      <c r="J52" s="76"/>
      <c r="K52" s="76"/>
      <c r="L52" s="76"/>
      <c r="M52" s="76"/>
      <c r="N52" s="77"/>
      <c r="O52" s="79"/>
    </row>
    <row r="53" spans="1:15" ht="12">
      <c r="A53" s="58">
        <v>1</v>
      </c>
      <c r="B53" s="53" t="s">
        <v>43</v>
      </c>
      <c r="C53" s="54">
        <v>37379</v>
      </c>
      <c r="D53" s="55" t="s">
        <v>45</v>
      </c>
      <c r="E53" s="51"/>
      <c r="F53" s="52">
        <v>12.1</v>
      </c>
      <c r="G53" s="52"/>
      <c r="H53" s="52"/>
      <c r="I53" s="52"/>
      <c r="J53" s="52">
        <v>12</v>
      </c>
      <c r="K53" s="52"/>
      <c r="L53" s="52"/>
      <c r="M53" s="52"/>
      <c r="N53" s="26">
        <f>SUM(F53:J53)</f>
        <v>24.1</v>
      </c>
      <c r="O53" s="4">
        <v>1</v>
      </c>
    </row>
    <row r="54" spans="1:15" ht="12">
      <c r="A54" s="15"/>
      <c r="B54" s="15" t="s">
        <v>15</v>
      </c>
      <c r="C54" s="16"/>
      <c r="D54" s="15"/>
      <c r="E54" s="17"/>
      <c r="F54" s="41"/>
      <c r="G54" s="41"/>
      <c r="H54" s="41"/>
      <c r="I54" s="41"/>
      <c r="J54" s="41"/>
      <c r="K54" s="41"/>
      <c r="L54" s="41"/>
      <c r="M54" s="41"/>
      <c r="N54" s="41"/>
      <c r="O54" s="78"/>
    </row>
    <row r="56" spans="1:15" ht="12">
      <c r="A56" s="19">
        <v>2</v>
      </c>
      <c r="B56" s="46" t="s">
        <v>50</v>
      </c>
      <c r="C56" s="47">
        <v>36502</v>
      </c>
      <c r="D56" s="46" t="s">
        <v>48</v>
      </c>
      <c r="E56" s="1"/>
      <c r="F56" s="27">
        <v>11.8</v>
      </c>
      <c r="G56" s="27"/>
      <c r="H56" s="27"/>
      <c r="I56" s="27"/>
      <c r="J56" s="27">
        <v>11.4</v>
      </c>
      <c r="K56" s="27"/>
      <c r="L56" s="27"/>
      <c r="M56" s="27"/>
      <c r="N56" s="26">
        <f>SUM(F56:J56)</f>
        <v>23.200000000000003</v>
      </c>
      <c r="O56" s="78"/>
    </row>
    <row r="57" spans="1:15" ht="12">
      <c r="A57" s="19">
        <v>1</v>
      </c>
      <c r="B57" s="46" t="s">
        <v>71</v>
      </c>
      <c r="C57" s="47">
        <v>36308</v>
      </c>
      <c r="D57" s="46" t="s">
        <v>72</v>
      </c>
      <c r="E57" s="1"/>
      <c r="F57" s="27">
        <v>11.56</v>
      </c>
      <c r="G57" s="27"/>
      <c r="H57" s="27"/>
      <c r="I57" s="27"/>
      <c r="J57" s="27">
        <v>11.5</v>
      </c>
      <c r="K57" s="27"/>
      <c r="L57" s="27"/>
      <c r="M57" s="27"/>
      <c r="N57" s="26">
        <f>SUM(F57:J57)</f>
        <v>23.060000000000002</v>
      </c>
      <c r="O57" s="78"/>
    </row>
  </sheetData>
  <sheetProtection/>
  <autoFilter ref="A1:O6"/>
  <printOptions gridLines="1" headings="1" horizontalCentered="1" verticalCentered="1"/>
  <pageMargins left="0.1968503937007874" right="0.1968503937007874" top="0.5905511811023623" bottom="0.1968503937007874" header="0.1968503937007874" footer="0.1968503937007874"/>
  <pageSetup fitToHeight="1" fitToWidth="1" horizontalDpi="300" verticalDpi="300" orientation="portrait" paperSize="9" scale="90"/>
  <headerFooter alignWithMargins="0">
    <oddHeader>&amp;C&amp;"Arial,Grassetto"&amp;14L 3 TRIO
GIO1+GIO2  +JUN+SEN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3"/>
  <sheetViews>
    <sheetView workbookViewId="0" topLeftCell="A1">
      <pane ySplit="1" topLeftCell="BM2" activePane="bottomLeft" state="frozen"/>
      <selection pane="topLeft" activeCell="P24" sqref="P24"/>
      <selection pane="bottomLeft" activeCell="P24" sqref="P24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36" customWidth="1"/>
    <col min="7" max="7" width="9.140625" style="32" customWidth="1"/>
    <col min="8" max="9" width="9.140625" style="32" hidden="1" customWidth="1"/>
    <col min="10" max="10" width="9.140625" style="36" customWidth="1"/>
    <col min="11" max="13" width="9.140625" style="32" hidden="1" customWidth="1"/>
    <col min="14" max="14" width="9.140625" style="32" customWidth="1"/>
    <col min="15" max="15" width="6.421875" style="7" customWidth="1"/>
  </cols>
  <sheetData>
    <row r="1" spans="1:15" ht="12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33" t="s">
        <v>10</v>
      </c>
      <c r="G1" s="28" t="s">
        <v>9</v>
      </c>
      <c r="H1" s="28"/>
      <c r="I1" s="28"/>
      <c r="J1" s="33" t="s">
        <v>5</v>
      </c>
      <c r="K1" s="29" t="s">
        <v>6</v>
      </c>
      <c r="L1" s="29" t="s">
        <v>7</v>
      </c>
      <c r="M1" s="29" t="s">
        <v>8</v>
      </c>
      <c r="N1" s="30" t="s">
        <v>2</v>
      </c>
      <c r="O1" s="4" t="s">
        <v>11</v>
      </c>
    </row>
    <row r="2" spans="1:15" ht="12">
      <c r="A2" s="4"/>
      <c r="B2" s="19" t="s">
        <v>15</v>
      </c>
      <c r="C2" s="43"/>
      <c r="D2" s="6"/>
      <c r="E2" s="18"/>
      <c r="F2" s="34"/>
      <c r="G2" s="30"/>
      <c r="H2" s="30"/>
      <c r="I2" s="30"/>
      <c r="J2" s="34"/>
      <c r="K2" s="30"/>
      <c r="L2" s="30"/>
      <c r="M2" s="30"/>
      <c r="N2" s="30"/>
      <c r="O2" s="4"/>
    </row>
    <row r="3" spans="1:15" ht="36">
      <c r="A3" s="19">
        <v>1</v>
      </c>
      <c r="B3" s="60" t="s">
        <v>131</v>
      </c>
      <c r="C3" s="61" t="s">
        <v>132</v>
      </c>
      <c r="D3" s="46" t="s">
        <v>47</v>
      </c>
      <c r="E3" s="18"/>
      <c r="F3" s="34">
        <v>11.55</v>
      </c>
      <c r="G3" s="30">
        <v>10.8</v>
      </c>
      <c r="H3" s="30"/>
      <c r="I3" s="30"/>
      <c r="J3" s="34"/>
      <c r="K3" s="30"/>
      <c r="L3" s="30"/>
      <c r="M3" s="30"/>
      <c r="N3" s="26">
        <f>SUM(F3:J3)</f>
        <v>22.35</v>
      </c>
      <c r="O3" s="4"/>
    </row>
  </sheetData>
  <sheetProtection/>
  <autoFilter ref="A1:O1"/>
  <printOptions gridLines="1" headings="1" horizontalCentered="1" verticalCentered="1"/>
  <pageMargins left="0.1968503937007874" right="0.1968503937007874" top="0.5905511811023623" bottom="0.1968503937007874" header="0.1968503937007874" footer="0.1968503937007874"/>
  <pageSetup fitToHeight="1" fitToWidth="1" horizontalDpi="300" verticalDpi="300" orientation="portrait" paperSize="9" scale="88"/>
  <headerFooter alignWithMargins="0">
    <oddHeader>&amp;C&amp;"Arial,Grassetto"&amp;14L 3 TRIO
GIO1+GIO2  +JUN+SEN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Franca Casadei</cp:lastModifiedBy>
  <cp:lastPrinted>2016-04-17T16:31:34Z</cp:lastPrinted>
  <dcterms:created xsi:type="dcterms:W3CDTF">2005-04-30T08:12:09Z</dcterms:created>
  <dcterms:modified xsi:type="dcterms:W3CDTF">2016-04-17T17:25:47Z</dcterms:modified>
  <cp:category/>
  <cp:version/>
  <cp:contentType/>
  <cp:contentStatus/>
</cp:coreProperties>
</file>