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INDIVIDUALI" sheetId="5" r:id="rId1"/>
    <sheet name="COPPIE" sheetId="1" r:id="rId2"/>
    <sheet name="SQAUDRE 4-7" sheetId="3" r:id="rId3"/>
    <sheet name="SQUADRE 8-10" sheetId="4" r:id="rId4"/>
  </sheets>
  <calcPr calcId="125725" concurrentCalc="0"/>
</workbook>
</file>

<file path=xl/calcChain.xml><?xml version="1.0" encoding="utf-8"?>
<calcChain xmlns="http://schemas.openxmlformats.org/spreadsheetml/2006/main">
  <c r="T13" i="4"/>
  <c r="T3"/>
  <c r="T10" i="3"/>
  <c r="T31"/>
  <c r="T24"/>
  <c r="T17"/>
  <c r="T39" i="1"/>
  <c r="T29"/>
  <c r="T32"/>
  <c r="T26"/>
  <c r="T13"/>
  <c r="T16"/>
  <c r="T19"/>
  <c r="T22"/>
  <c r="T10"/>
  <c r="T6"/>
  <c r="T3"/>
  <c r="T7" i="5"/>
  <c r="T5"/>
  <c r="T3"/>
  <c r="J13" i="4"/>
  <c r="M13"/>
  <c r="M3"/>
  <c r="P3"/>
  <c r="J31" i="3"/>
  <c r="M31"/>
  <c r="J24"/>
  <c r="M24"/>
  <c r="J10"/>
  <c r="M10"/>
  <c r="J3"/>
  <c r="P3"/>
  <c r="P6" i="1"/>
  <c r="M6"/>
  <c r="J6"/>
  <c r="G6"/>
  <c r="P3"/>
  <c r="M3"/>
  <c r="J3"/>
  <c r="G3"/>
  <c r="P31" i="3"/>
  <c r="G31"/>
  <c r="G24"/>
  <c r="P24"/>
  <c r="P16" i="1"/>
  <c r="M16"/>
  <c r="J16"/>
  <c r="G16"/>
  <c r="P7" i="5"/>
  <c r="M7"/>
  <c r="J7"/>
  <c r="G7"/>
  <c r="P5"/>
  <c r="M5"/>
  <c r="J5"/>
  <c r="G5"/>
  <c r="P3"/>
  <c r="M3"/>
  <c r="J3"/>
  <c r="G3"/>
  <c r="P13" i="4"/>
  <c r="G13"/>
  <c r="J3"/>
  <c r="G3"/>
  <c r="P17" i="3"/>
  <c r="M17"/>
  <c r="J17"/>
  <c r="G17"/>
  <c r="P10"/>
  <c r="G10"/>
  <c r="M3"/>
  <c r="G3"/>
  <c r="P13" i="1"/>
  <c r="P19"/>
  <c r="P22"/>
  <c r="P26"/>
  <c r="P29"/>
  <c r="P32"/>
  <c r="P35"/>
  <c r="P39"/>
  <c r="P42"/>
  <c r="P10"/>
  <c r="M13"/>
  <c r="M19"/>
  <c r="M22"/>
  <c r="M26"/>
  <c r="M29"/>
  <c r="M32"/>
  <c r="M35"/>
  <c r="M39"/>
  <c r="M42"/>
  <c r="M10"/>
  <c r="G13"/>
  <c r="G19"/>
  <c r="G22"/>
  <c r="G26"/>
  <c r="G29"/>
  <c r="G32"/>
  <c r="G35"/>
  <c r="G39"/>
  <c r="G42"/>
  <c r="G10"/>
  <c r="J13"/>
  <c r="J19"/>
  <c r="J22"/>
  <c r="J26"/>
  <c r="J29"/>
  <c r="J32"/>
  <c r="J35"/>
  <c r="J39"/>
  <c r="J42"/>
  <c r="J10"/>
</calcChain>
</file>

<file path=xl/sharedStrings.xml><?xml version="1.0" encoding="utf-8"?>
<sst xmlns="http://schemas.openxmlformats.org/spreadsheetml/2006/main" count="212" uniqueCount="122">
  <si>
    <t>SEZ.</t>
  </si>
  <si>
    <t>GINNASTA</t>
  </si>
  <si>
    <t>DATA</t>
  </si>
  <si>
    <t>SOCIETA'</t>
  </si>
  <si>
    <t>1^</t>
  </si>
  <si>
    <t>P</t>
  </si>
  <si>
    <t>T.1</t>
  </si>
  <si>
    <t>2^</t>
  </si>
  <si>
    <t>T.2</t>
  </si>
  <si>
    <t>3^</t>
  </si>
  <si>
    <t>T.3</t>
  </si>
  <si>
    <t>4^</t>
  </si>
  <si>
    <t>T.4</t>
  </si>
  <si>
    <t>P.P</t>
  </si>
  <si>
    <t>FINALE</t>
  </si>
  <si>
    <t>F.S</t>
  </si>
  <si>
    <t>GIOVANI 1</t>
  </si>
  <si>
    <t>ASD GINNASTICA GYMNOVA</t>
  </si>
  <si>
    <t>RIZZONI MARTINA</t>
  </si>
  <si>
    <t>C.GINN. MONTEROTONDO</t>
  </si>
  <si>
    <t>GIOVANI 2</t>
  </si>
  <si>
    <t xml:space="preserve">TORRE EMANUELA </t>
  </si>
  <si>
    <t>CALLEGARI MARTINA</t>
  </si>
  <si>
    <t>SOBRERO MICOL</t>
  </si>
  <si>
    <t>JUNUAMENTE SPORTIVA</t>
  </si>
  <si>
    <t>PASCOTTINI CHIARA</t>
  </si>
  <si>
    <t>ERBA ESTER</t>
  </si>
  <si>
    <t>ASD JUDO CLUB FENATI</t>
  </si>
  <si>
    <t>BONACCIO CARMEN</t>
  </si>
  <si>
    <t>GIORDANO ELENA</t>
  </si>
  <si>
    <t>BORGOSPORT</t>
  </si>
  <si>
    <t>BRUSCHI SARA</t>
  </si>
  <si>
    <t>RAMPINI ANGELICA</t>
  </si>
  <si>
    <t>JUNIOR</t>
  </si>
  <si>
    <t>IUZZOLINO GIULIA</t>
  </si>
  <si>
    <t>RANDI VERONICA</t>
  </si>
  <si>
    <t>ASD GYM ACADEMY</t>
  </si>
  <si>
    <t>BATTAGLIONI GIADA</t>
  </si>
  <si>
    <t>PROCIDA RACHELE</t>
  </si>
  <si>
    <t>SCHIAVON MAICOL</t>
  </si>
  <si>
    <t>GUAITA DAVIDE</t>
  </si>
  <si>
    <t>SENIOR</t>
  </si>
  <si>
    <t>BENEDETTI ALICE</t>
  </si>
  <si>
    <t>DIELI STEFANIA</t>
  </si>
  <si>
    <t>ASD JUDO FENATI</t>
  </si>
  <si>
    <t>CORRADINI VALERIA</t>
  </si>
  <si>
    <t>CAVALCA FRANCESCA</t>
  </si>
  <si>
    <t>CAFORIO JESSICA</t>
  </si>
  <si>
    <t>ASD EXPRI' NOCETO</t>
  </si>
  <si>
    <t>GINNASTICA CUMIANA</t>
  </si>
  <si>
    <t>ASD GINN. ARCOBALENO</t>
  </si>
  <si>
    <t>VELO CHIARA</t>
  </si>
  <si>
    <t>NUOVA REALTA' 86</t>
  </si>
  <si>
    <t>NUZZACI SARA</t>
  </si>
  <si>
    <t>SIMONETTO ANNA</t>
  </si>
  <si>
    <t>OPLA' FLIC FLAC</t>
  </si>
  <si>
    <t>OGBANTU/BUSINELLO</t>
  </si>
  <si>
    <t>GIOVANI</t>
  </si>
  <si>
    <t>ASD GYMNASTIX</t>
  </si>
  <si>
    <t>VITTOR ANNA</t>
  </si>
  <si>
    <t>FAIT SOFIA</t>
  </si>
  <si>
    <t>ZAMPIERI ELISA</t>
  </si>
  <si>
    <t>SOLINAS SAMANTHA</t>
  </si>
  <si>
    <t>OSTINELLO ALESSIO</t>
  </si>
  <si>
    <t>BENFATTO MATTEO</t>
  </si>
  <si>
    <t>DINAMIC GYM</t>
  </si>
  <si>
    <t>MONTALDO ELENA</t>
  </si>
  <si>
    <t>PARODI CHIARA</t>
  </si>
  <si>
    <t>ORSINI SOFIA</t>
  </si>
  <si>
    <t>OPPICI SARA</t>
  </si>
  <si>
    <t>PELLICELLI ADELE</t>
  </si>
  <si>
    <t>PRETI GIULIA</t>
  </si>
  <si>
    <t>BOUDIBHA SOFIA</t>
  </si>
  <si>
    <t>GENNARI GAIA</t>
  </si>
  <si>
    <t>GINNASTICA SORBOLO</t>
  </si>
  <si>
    <t>BOSCHINI CECILIA</t>
  </si>
  <si>
    <t>ROSSI GINEVRA</t>
  </si>
  <si>
    <t>TROPIA GIADA</t>
  </si>
  <si>
    <t>TOSI BEATRICE</t>
  </si>
  <si>
    <t>VANNINI IRENE</t>
  </si>
  <si>
    <t>RUSSO MATILDE</t>
  </si>
  <si>
    <t>ATTOLINI LETIZIA</t>
  </si>
  <si>
    <t xml:space="preserve">GIACOMELLI SOFIA </t>
  </si>
  <si>
    <t>GREGORIO SIMONA</t>
  </si>
  <si>
    <t>MONTI ARDEA</t>
  </si>
  <si>
    <t>PALLI GINEVRA</t>
  </si>
  <si>
    <t>ZAVAGNO LUCIA</t>
  </si>
  <si>
    <t>AYROLDI EMANUELE</t>
  </si>
  <si>
    <t>CALVETTO MATILDE</t>
  </si>
  <si>
    <t>PUGINA LARA</t>
  </si>
  <si>
    <t>DAGHERO CRISTINA</t>
  </si>
  <si>
    <t>FRANCHINO STEFANIA</t>
  </si>
  <si>
    <t>PETRELLO GIORGIO</t>
  </si>
  <si>
    <t>MULAS DAVIDE</t>
  </si>
  <si>
    <t>AYROLDI LUDOVICA</t>
  </si>
  <si>
    <t xml:space="preserve">RABBIA EMANUELA </t>
  </si>
  <si>
    <t>RABBIA ROBERTO</t>
  </si>
  <si>
    <t>CALVETTO HECTOR</t>
  </si>
  <si>
    <t>ACTIS GIULIA CHIARA</t>
  </si>
  <si>
    <t xml:space="preserve">CANAZZA ALESSIA </t>
  </si>
  <si>
    <t>COPELLO GINEVRA</t>
  </si>
  <si>
    <t>EL KACIMI ZACCARIA</t>
  </si>
  <si>
    <t>NANI MADDALENA</t>
  </si>
  <si>
    <t>NARO THAIS</t>
  </si>
  <si>
    <t>OLIVIERI ANDREA</t>
  </si>
  <si>
    <t xml:space="preserve">SARACI AISHE </t>
  </si>
  <si>
    <t>SEMIC ANGELA</t>
  </si>
  <si>
    <t>SPAGGIARI SOPHIE</t>
  </si>
  <si>
    <t>TRIVELLI CAMILLA</t>
  </si>
  <si>
    <t>VINCENZI BENEDETTA</t>
  </si>
  <si>
    <t>OLIMPIA GAMBETTOLA</t>
  </si>
  <si>
    <t>MANCIN SOFIA</t>
  </si>
  <si>
    <t>MAXENCE FABIO</t>
  </si>
  <si>
    <t>FLORENT IKAMA</t>
  </si>
  <si>
    <t>REBERBERI MARIANNA</t>
  </si>
  <si>
    <t>TROMBELLA IRENE</t>
  </si>
  <si>
    <t>FALANGA SOFIA</t>
  </si>
  <si>
    <t>GHEZZI ALICE</t>
  </si>
  <si>
    <t>CI</t>
  </si>
  <si>
    <t>VC</t>
  </si>
  <si>
    <t>3°</t>
  </si>
  <si>
    <t>C.I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</si>
</sst>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"/>
  </numFmts>
  <fonts count="3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4" fontId="2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6" borderId="1" xfId="0" applyNumberFormat="1" applyFill="1" applyBorder="1"/>
    <xf numFmtId="0" fontId="0" fillId="6" borderId="4" xfId="0" applyFill="1" applyBorder="1" applyAlignment="1">
      <alignment horizontal="center" vertical="center"/>
    </xf>
    <xf numFmtId="0" fontId="2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/>
    <xf numFmtId="0" fontId="0" fillId="3" borderId="2" xfId="0" applyFill="1" applyBorder="1"/>
    <xf numFmtId="14" fontId="0" fillId="3" borderId="2" xfId="0" applyNumberFormat="1" applyFill="1" applyBorder="1"/>
    <xf numFmtId="14" fontId="0" fillId="3" borderId="3" xfId="0" applyNumberFormat="1" applyFill="1" applyBorder="1"/>
    <xf numFmtId="14" fontId="0" fillId="3" borderId="4" xfId="0" applyNumberFormat="1" applyFill="1" applyBorder="1"/>
    <xf numFmtId="0" fontId="0" fillId="3" borderId="4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14" fontId="0" fillId="5" borderId="2" xfId="0" applyNumberFormat="1" applyFill="1" applyBorder="1"/>
    <xf numFmtId="14" fontId="0" fillId="5" borderId="4" xfId="0" applyNumberFormat="1" applyFill="1" applyBorder="1"/>
    <xf numFmtId="14" fontId="0" fillId="4" borderId="2" xfId="0" applyNumberFormat="1" applyFill="1" applyBorder="1"/>
    <xf numFmtId="14" fontId="0" fillId="4" borderId="3" xfId="0" applyNumberFormat="1" applyFill="1" applyBorder="1"/>
    <xf numFmtId="14" fontId="0" fillId="4" borderId="4" xfId="0" applyNumberForma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7" borderId="2" xfId="0" applyFill="1" applyBorder="1"/>
    <xf numFmtId="14" fontId="0" fillId="7" borderId="2" xfId="0" applyNumberFormat="1" applyFill="1" applyBorder="1"/>
    <xf numFmtId="0" fontId="0" fillId="7" borderId="4" xfId="0" applyFill="1" applyBorder="1"/>
    <xf numFmtId="14" fontId="0" fillId="7" borderId="4" xfId="0" applyNumberFormat="1" applyFill="1" applyBorder="1"/>
    <xf numFmtId="0" fontId="0" fillId="7" borderId="3" xfId="0" applyFill="1" applyBorder="1"/>
    <xf numFmtId="14" fontId="0" fillId="7" borderId="3" xfId="0" applyNumberFormat="1" applyFill="1" applyBorder="1"/>
    <xf numFmtId="0" fontId="0" fillId="2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3" borderId="4" xfId="0" applyFill="1" applyBorder="1"/>
    <xf numFmtId="0" fontId="0" fillId="3" borderId="3" xfId="0" applyFill="1" applyBorder="1"/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"/>
  <sheetViews>
    <sheetView workbookViewId="0">
      <selection activeCell="B17" sqref="B17"/>
    </sheetView>
  </sheetViews>
  <sheetFormatPr defaultRowHeight="15"/>
  <cols>
    <col min="1" max="1" width="4.85546875" customWidth="1"/>
    <col min="2" max="2" width="21.28515625" customWidth="1"/>
    <col min="3" max="3" width="10.7109375" bestFit="1" customWidth="1"/>
    <col min="4" max="4" width="28.140625" customWidth="1"/>
  </cols>
  <sheetData>
    <row r="1" spans="1:20">
      <c r="A1" s="1" t="s">
        <v>0</v>
      </c>
      <c r="B1" s="1" t="s">
        <v>1</v>
      </c>
      <c r="C1" s="2" t="s">
        <v>2</v>
      </c>
      <c r="D1" s="1" t="s">
        <v>3</v>
      </c>
      <c r="E1" s="12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3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7"/>
      <c r="B2" s="8" t="s">
        <v>16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6" t="s">
        <v>118</v>
      </c>
      <c r="B3" s="5" t="s">
        <v>116</v>
      </c>
      <c r="C3" s="6">
        <v>38928</v>
      </c>
      <c r="D3" s="17" t="s">
        <v>110</v>
      </c>
      <c r="E3" s="15"/>
      <c r="F3" s="15"/>
      <c r="G3" s="15">
        <f>SUM(E3:F3)</f>
        <v>0</v>
      </c>
      <c r="H3" s="15"/>
      <c r="I3" s="15"/>
      <c r="J3" s="15">
        <f>SUM(H3:I3)</f>
        <v>0</v>
      </c>
      <c r="K3" s="15">
        <v>29.35</v>
      </c>
      <c r="L3" s="15">
        <v>2</v>
      </c>
      <c r="M3" s="43">
        <f>SUM(K3:L3)</f>
        <v>31.35</v>
      </c>
      <c r="N3" s="15">
        <v>29.05</v>
      </c>
      <c r="O3" s="15">
        <v>2</v>
      </c>
      <c r="P3" s="43">
        <f>SUM(N3:O3)</f>
        <v>31.05</v>
      </c>
      <c r="Q3" s="15">
        <v>31.35</v>
      </c>
      <c r="R3" s="15">
        <v>47.726999999999997</v>
      </c>
      <c r="S3" s="15"/>
      <c r="T3" s="15">
        <f>SUM(Q3,R3)</f>
        <v>79.076999999999998</v>
      </c>
    </row>
    <row r="4" spans="1:20">
      <c r="A4" s="9"/>
      <c r="B4" s="8" t="s">
        <v>20</v>
      </c>
      <c r="C4" s="10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>
      <c r="A5" s="42" t="s">
        <v>118</v>
      </c>
      <c r="B5" s="5" t="s">
        <v>109</v>
      </c>
      <c r="C5" s="6">
        <v>38247</v>
      </c>
      <c r="D5" s="18" t="s">
        <v>110</v>
      </c>
      <c r="E5" s="14"/>
      <c r="F5" s="14"/>
      <c r="G5" s="14">
        <f>SUM(E5:F5)</f>
        <v>0</v>
      </c>
      <c r="H5" s="14"/>
      <c r="I5" s="14"/>
      <c r="J5" s="14">
        <f>SUM(H5:I5)</f>
        <v>0</v>
      </c>
      <c r="K5" s="14">
        <v>30.1</v>
      </c>
      <c r="L5" s="14">
        <v>2</v>
      </c>
      <c r="M5" s="44">
        <f>SUM(K5:L5)</f>
        <v>32.1</v>
      </c>
      <c r="N5" s="14">
        <v>29.5</v>
      </c>
      <c r="O5" s="14">
        <v>2</v>
      </c>
      <c r="P5" s="44">
        <f>SUM(N5:O5)</f>
        <v>31.5</v>
      </c>
      <c r="Q5" s="14">
        <v>32.1</v>
      </c>
      <c r="R5" s="45">
        <v>47.57</v>
      </c>
      <c r="S5" s="14"/>
      <c r="T5" s="45">
        <f>SUM(Q5,R5)</f>
        <v>79.67</v>
      </c>
    </row>
    <row r="6" spans="1:20">
      <c r="A6" s="9"/>
      <c r="B6" s="8" t="s">
        <v>41</v>
      </c>
      <c r="C6" s="7"/>
      <c r="D6" s="1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16" t="s">
        <v>118</v>
      </c>
      <c r="B7" s="5" t="s">
        <v>51</v>
      </c>
      <c r="C7" s="6">
        <v>35995</v>
      </c>
      <c r="D7" s="17" t="s">
        <v>52</v>
      </c>
      <c r="E7" s="15">
        <v>29.95</v>
      </c>
      <c r="F7" s="15">
        <v>1.5</v>
      </c>
      <c r="G7" s="43">
        <f>SUM(E7:F7)</f>
        <v>31.45</v>
      </c>
      <c r="H7" s="15"/>
      <c r="I7" s="15"/>
      <c r="J7" s="15">
        <f>SUM(H7:I7)</f>
        <v>0</v>
      </c>
      <c r="K7" s="15"/>
      <c r="L7" s="15"/>
      <c r="M7" s="15">
        <f>SUM(K7:L7)</f>
        <v>0</v>
      </c>
      <c r="N7" s="15"/>
      <c r="O7" s="15"/>
      <c r="P7" s="15">
        <f>SUM(N7:O7)</f>
        <v>0</v>
      </c>
      <c r="Q7" s="15">
        <v>31.45</v>
      </c>
      <c r="R7" s="15">
        <v>47.307000000000002</v>
      </c>
      <c r="S7" s="15"/>
      <c r="T7" s="15">
        <f>SUM(Q7,R7)</f>
        <v>78.757000000000005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4"/>
  <sheetViews>
    <sheetView topLeftCell="A19" zoomScale="70" zoomScaleNormal="70" workbookViewId="0">
      <selection activeCell="A45" sqref="A45:B47"/>
    </sheetView>
  </sheetViews>
  <sheetFormatPr defaultRowHeight="15"/>
  <cols>
    <col min="1" max="1" width="4.85546875" customWidth="1"/>
    <col min="2" max="2" width="21.42578125" customWidth="1"/>
    <col min="3" max="3" width="12.28515625" customWidth="1"/>
    <col min="4" max="4" width="28.140625" customWidth="1"/>
  </cols>
  <sheetData>
    <row r="1" spans="1:20">
      <c r="A1" s="1" t="s">
        <v>0</v>
      </c>
      <c r="B1" s="1" t="s">
        <v>1</v>
      </c>
      <c r="C1" s="2" t="s">
        <v>2</v>
      </c>
      <c r="D1" s="1" t="s">
        <v>3</v>
      </c>
      <c r="E1" s="12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3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7"/>
      <c r="B2" s="8" t="s">
        <v>16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49" t="s">
        <v>118</v>
      </c>
      <c r="B3" s="20" t="s">
        <v>18</v>
      </c>
      <c r="C3" s="21">
        <v>39213</v>
      </c>
      <c r="D3" s="61" t="s">
        <v>19</v>
      </c>
      <c r="E3" s="46"/>
      <c r="F3" s="46"/>
      <c r="G3" s="46">
        <f>SUM(E3:F5)</f>
        <v>0</v>
      </c>
      <c r="H3" s="46"/>
      <c r="I3" s="46"/>
      <c r="J3" s="46">
        <f>SUM(H3:I5)</f>
        <v>0</v>
      </c>
      <c r="K3" s="46">
        <v>27.25</v>
      </c>
      <c r="L3" s="46">
        <v>2</v>
      </c>
      <c r="M3" s="55">
        <f>SUM(K3:L5)</f>
        <v>29.25</v>
      </c>
      <c r="N3" s="46">
        <v>27.95</v>
      </c>
      <c r="O3" s="46">
        <v>1.5</v>
      </c>
      <c r="P3" s="58">
        <f>SUM(N3:O5)</f>
        <v>29.45</v>
      </c>
      <c r="Q3" s="46">
        <v>29.45</v>
      </c>
      <c r="R3" s="46">
        <v>44.4</v>
      </c>
      <c r="S3" s="46"/>
      <c r="T3" s="46">
        <f>SUM(Q3,R3)</f>
        <v>73.849999999999994</v>
      </c>
    </row>
    <row r="4" spans="1:20">
      <c r="A4" s="50"/>
      <c r="B4" s="24" t="s">
        <v>111</v>
      </c>
      <c r="C4" s="23">
        <v>39008</v>
      </c>
      <c r="D4" s="62"/>
      <c r="E4" s="47"/>
      <c r="F4" s="47"/>
      <c r="G4" s="47"/>
      <c r="H4" s="47"/>
      <c r="I4" s="47"/>
      <c r="J4" s="47"/>
      <c r="K4" s="47"/>
      <c r="L4" s="47"/>
      <c r="M4" s="56"/>
      <c r="N4" s="47"/>
      <c r="O4" s="47"/>
      <c r="P4" s="59"/>
      <c r="Q4" s="47"/>
      <c r="R4" s="47"/>
      <c r="S4" s="47"/>
      <c r="T4" s="47"/>
    </row>
    <row r="5" spans="1:20">
      <c r="A5" s="51"/>
      <c r="B5" s="19"/>
      <c r="C5" s="19"/>
      <c r="D5" s="63"/>
      <c r="E5" s="48"/>
      <c r="F5" s="48"/>
      <c r="G5" s="48"/>
      <c r="H5" s="48"/>
      <c r="I5" s="48"/>
      <c r="J5" s="48"/>
      <c r="K5" s="48"/>
      <c r="L5" s="48"/>
      <c r="M5" s="57"/>
      <c r="N5" s="48"/>
      <c r="O5" s="48"/>
      <c r="P5" s="60"/>
      <c r="Q5" s="48"/>
      <c r="R5" s="48"/>
      <c r="S5" s="48"/>
      <c r="T5" s="48"/>
    </row>
    <row r="6" spans="1:20">
      <c r="A6" s="49" t="s">
        <v>118</v>
      </c>
      <c r="B6" s="36" t="s">
        <v>112</v>
      </c>
      <c r="C6" s="37">
        <v>38878</v>
      </c>
      <c r="D6" s="52" t="s">
        <v>19</v>
      </c>
      <c r="E6" s="46"/>
      <c r="F6" s="46"/>
      <c r="G6" s="46">
        <f>SUM(E6:F8)</f>
        <v>0</v>
      </c>
      <c r="H6" s="46"/>
      <c r="I6" s="46"/>
      <c r="J6" s="46">
        <f>SUM(H6:I8)</f>
        <v>0</v>
      </c>
      <c r="K6" s="46">
        <v>25.65</v>
      </c>
      <c r="L6" s="46">
        <v>1.5</v>
      </c>
      <c r="M6" s="55">
        <f>SUM(K6:L8)</f>
        <v>27.15</v>
      </c>
      <c r="N6" s="46">
        <v>28.3</v>
      </c>
      <c r="O6" s="46">
        <v>2</v>
      </c>
      <c r="P6" s="58">
        <f>SUM(N6:O8)</f>
        <v>30.3</v>
      </c>
      <c r="Q6" s="46">
        <v>30.3</v>
      </c>
      <c r="R6" s="46">
        <v>45.424999999999997</v>
      </c>
      <c r="S6" s="46"/>
      <c r="T6" s="46">
        <f>SUM(Q6,R6)</f>
        <v>75.724999999999994</v>
      </c>
    </row>
    <row r="7" spans="1:20">
      <c r="A7" s="50"/>
      <c r="B7" s="38" t="s">
        <v>113</v>
      </c>
      <c r="C7" s="39">
        <v>39068</v>
      </c>
      <c r="D7" s="53"/>
      <c r="E7" s="47"/>
      <c r="F7" s="47"/>
      <c r="G7" s="47"/>
      <c r="H7" s="47"/>
      <c r="I7" s="47"/>
      <c r="J7" s="47"/>
      <c r="K7" s="47"/>
      <c r="L7" s="47"/>
      <c r="M7" s="56"/>
      <c r="N7" s="47"/>
      <c r="O7" s="47"/>
      <c r="P7" s="59"/>
      <c r="Q7" s="47"/>
      <c r="R7" s="47"/>
      <c r="S7" s="47"/>
      <c r="T7" s="47"/>
    </row>
    <row r="8" spans="1:20">
      <c r="A8" s="51"/>
      <c r="B8" s="40"/>
      <c r="C8" s="41"/>
      <c r="D8" s="54"/>
      <c r="E8" s="48"/>
      <c r="F8" s="48"/>
      <c r="G8" s="48"/>
      <c r="H8" s="48"/>
      <c r="I8" s="48"/>
      <c r="J8" s="48"/>
      <c r="K8" s="48"/>
      <c r="L8" s="48"/>
      <c r="M8" s="57"/>
      <c r="N8" s="48"/>
      <c r="O8" s="48"/>
      <c r="P8" s="60"/>
      <c r="Q8" s="48"/>
      <c r="R8" s="48"/>
      <c r="S8" s="48"/>
      <c r="T8" s="48"/>
    </row>
    <row r="9" spans="1:20">
      <c r="A9" s="9"/>
      <c r="B9" s="8" t="s">
        <v>20</v>
      </c>
      <c r="C9" s="10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>
      <c r="A10" s="49"/>
      <c r="B10" s="20" t="s">
        <v>21</v>
      </c>
      <c r="C10" s="21">
        <v>37898</v>
      </c>
      <c r="D10" s="61" t="s">
        <v>24</v>
      </c>
      <c r="E10" s="46"/>
      <c r="F10" s="46"/>
      <c r="G10" s="46">
        <f>SUM(E10:F12)</f>
        <v>0</v>
      </c>
      <c r="H10" s="46">
        <v>30.11</v>
      </c>
      <c r="I10" s="46">
        <v>1.5</v>
      </c>
      <c r="J10" s="58">
        <f>SUM(H10:I12)</f>
        <v>31.61</v>
      </c>
      <c r="K10" s="46">
        <v>28.55</v>
      </c>
      <c r="L10" s="46">
        <v>1.1000000000000001</v>
      </c>
      <c r="M10" s="46">
        <f>SUM(K10:L12)</f>
        <v>29.650000000000002</v>
      </c>
      <c r="N10" s="46">
        <v>27.7</v>
      </c>
      <c r="O10" s="46">
        <v>2</v>
      </c>
      <c r="P10" s="55">
        <f>SUM(N10:O12)</f>
        <v>29.7</v>
      </c>
      <c r="Q10" s="46">
        <v>31.61</v>
      </c>
      <c r="R10" s="46">
        <v>40.045000000000002</v>
      </c>
      <c r="S10" s="46"/>
      <c r="T10" s="46">
        <f>SUM(Q10,R10)</f>
        <v>71.655000000000001</v>
      </c>
    </row>
    <row r="11" spans="1:20">
      <c r="A11" s="50"/>
      <c r="B11" s="24" t="s">
        <v>22</v>
      </c>
      <c r="C11" s="23">
        <v>38013</v>
      </c>
      <c r="D11" s="62"/>
      <c r="E11" s="47"/>
      <c r="F11" s="47"/>
      <c r="G11" s="47"/>
      <c r="H11" s="47"/>
      <c r="I11" s="47"/>
      <c r="J11" s="59"/>
      <c r="K11" s="47"/>
      <c r="L11" s="47"/>
      <c r="M11" s="47"/>
      <c r="N11" s="47"/>
      <c r="O11" s="47"/>
      <c r="P11" s="56"/>
      <c r="Q11" s="47"/>
      <c r="R11" s="47"/>
      <c r="S11" s="47"/>
      <c r="T11" s="47"/>
    </row>
    <row r="12" spans="1:20">
      <c r="A12" s="51"/>
      <c r="B12" s="19" t="s">
        <v>23</v>
      </c>
      <c r="C12" s="22">
        <v>38098</v>
      </c>
      <c r="D12" s="63"/>
      <c r="E12" s="48"/>
      <c r="F12" s="48"/>
      <c r="G12" s="48"/>
      <c r="H12" s="48"/>
      <c r="I12" s="48"/>
      <c r="J12" s="60"/>
      <c r="K12" s="48"/>
      <c r="L12" s="48"/>
      <c r="M12" s="48"/>
      <c r="N12" s="48"/>
      <c r="O12" s="48"/>
      <c r="P12" s="57"/>
      <c r="Q12" s="48"/>
      <c r="R12" s="48"/>
      <c r="S12" s="48"/>
      <c r="T12" s="48"/>
    </row>
    <row r="13" spans="1:20">
      <c r="A13" s="49" t="s">
        <v>118</v>
      </c>
      <c r="B13" s="20" t="s">
        <v>25</v>
      </c>
      <c r="C13" s="21">
        <v>38147</v>
      </c>
      <c r="D13" s="61" t="s">
        <v>27</v>
      </c>
      <c r="E13" s="46">
        <v>31.38</v>
      </c>
      <c r="F13" s="46">
        <v>2</v>
      </c>
      <c r="G13" s="55">
        <f t="shared" ref="G13" si="0">SUM(E13:F15)</f>
        <v>33.379999999999995</v>
      </c>
      <c r="H13" s="46">
        <v>31.47</v>
      </c>
      <c r="I13" s="46">
        <v>2</v>
      </c>
      <c r="J13" s="58">
        <f t="shared" ref="J13" si="1">SUM(H13:I15)</f>
        <v>33.47</v>
      </c>
      <c r="K13" s="46"/>
      <c r="L13" s="46"/>
      <c r="M13" s="46">
        <f t="shared" ref="M13" si="2">SUM(K13:L15)</f>
        <v>0</v>
      </c>
      <c r="N13" s="46"/>
      <c r="O13" s="46"/>
      <c r="P13" s="46">
        <f t="shared" ref="P13" si="3">SUM(N13:O15)</f>
        <v>0</v>
      </c>
      <c r="Q13" s="46">
        <v>33.47</v>
      </c>
      <c r="R13" s="46">
        <v>48.215000000000003</v>
      </c>
      <c r="S13" s="46"/>
      <c r="T13" s="46">
        <f t="shared" ref="T13" si="4">SUM(Q13,R13)</f>
        <v>81.685000000000002</v>
      </c>
    </row>
    <row r="14" spans="1:20">
      <c r="A14" s="50"/>
      <c r="B14" s="24" t="s">
        <v>26</v>
      </c>
      <c r="C14" s="23">
        <v>37992</v>
      </c>
      <c r="D14" s="62"/>
      <c r="E14" s="47"/>
      <c r="F14" s="47"/>
      <c r="G14" s="56"/>
      <c r="H14" s="47"/>
      <c r="I14" s="47"/>
      <c r="J14" s="59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>
      <c r="A15" s="51"/>
      <c r="B15" s="19"/>
      <c r="C15" s="19"/>
      <c r="D15" s="63"/>
      <c r="E15" s="48"/>
      <c r="F15" s="48"/>
      <c r="G15" s="57"/>
      <c r="H15" s="48"/>
      <c r="I15" s="48"/>
      <c r="J15" s="60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0">
      <c r="A16" s="49" t="s">
        <v>119</v>
      </c>
      <c r="B16" s="20" t="s">
        <v>53</v>
      </c>
      <c r="C16" s="21">
        <v>37929</v>
      </c>
      <c r="D16" s="61" t="s">
        <v>55</v>
      </c>
      <c r="E16" s="46">
        <v>31.26</v>
      </c>
      <c r="F16" s="46">
        <v>1.5</v>
      </c>
      <c r="G16" s="58">
        <f t="shared" ref="G16" si="5">SUM(E16:F18)</f>
        <v>32.760000000000005</v>
      </c>
      <c r="H16" s="46"/>
      <c r="I16" s="46"/>
      <c r="J16" s="46">
        <f t="shared" ref="J16" si="6">SUM(H16:I18)</f>
        <v>0</v>
      </c>
      <c r="K16" s="46">
        <v>30.25</v>
      </c>
      <c r="L16" s="46">
        <v>1.5</v>
      </c>
      <c r="M16" s="55">
        <f t="shared" ref="M16" si="7">SUM(K16:L18)</f>
        <v>31.75</v>
      </c>
      <c r="N16" s="46"/>
      <c r="O16" s="46"/>
      <c r="P16" s="46">
        <f t="shared" ref="P16" si="8">SUM(N16:O18)</f>
        <v>0</v>
      </c>
      <c r="Q16" s="46">
        <v>32.76</v>
      </c>
      <c r="R16" s="46">
        <v>46.14</v>
      </c>
      <c r="S16" s="46"/>
      <c r="T16" s="46">
        <f t="shared" ref="T16" si="9">SUM(Q16,R16)</f>
        <v>78.900000000000006</v>
      </c>
    </row>
    <row r="17" spans="1:20">
      <c r="A17" s="50"/>
      <c r="B17" s="24" t="s">
        <v>54</v>
      </c>
      <c r="C17" s="23">
        <v>38191</v>
      </c>
      <c r="D17" s="62"/>
      <c r="E17" s="47"/>
      <c r="F17" s="47"/>
      <c r="G17" s="59"/>
      <c r="H17" s="47"/>
      <c r="I17" s="47"/>
      <c r="J17" s="47"/>
      <c r="K17" s="47"/>
      <c r="L17" s="47"/>
      <c r="M17" s="56"/>
      <c r="N17" s="47"/>
      <c r="O17" s="47"/>
      <c r="P17" s="47"/>
      <c r="Q17" s="47"/>
      <c r="R17" s="47"/>
      <c r="S17" s="47"/>
      <c r="T17" s="47"/>
    </row>
    <row r="18" spans="1:20">
      <c r="A18" s="51"/>
      <c r="B18" s="19"/>
      <c r="C18" s="19"/>
      <c r="D18" s="63"/>
      <c r="E18" s="48"/>
      <c r="F18" s="48"/>
      <c r="G18" s="60"/>
      <c r="H18" s="48"/>
      <c r="I18" s="48"/>
      <c r="J18" s="48"/>
      <c r="K18" s="48"/>
      <c r="L18" s="48"/>
      <c r="M18" s="57"/>
      <c r="N18" s="48"/>
      <c r="O18" s="48"/>
      <c r="P18" s="48"/>
      <c r="Q18" s="48"/>
      <c r="R18" s="48"/>
      <c r="S18" s="48"/>
      <c r="T18" s="48"/>
    </row>
    <row r="19" spans="1:20">
      <c r="A19" s="49"/>
      <c r="B19" s="20" t="s">
        <v>28</v>
      </c>
      <c r="C19" s="21">
        <v>38783</v>
      </c>
      <c r="D19" s="61" t="s">
        <v>30</v>
      </c>
      <c r="E19" s="46"/>
      <c r="F19" s="46"/>
      <c r="G19" s="46">
        <f t="shared" ref="G19" si="10">SUM(E19:F21)</f>
        <v>0</v>
      </c>
      <c r="H19" s="46">
        <v>28.62</v>
      </c>
      <c r="I19" s="46">
        <v>1.1000000000000001</v>
      </c>
      <c r="J19" s="55">
        <f t="shared" ref="J19" si="11">SUM(H19:I21)</f>
        <v>29.720000000000002</v>
      </c>
      <c r="K19" s="46">
        <v>29.65</v>
      </c>
      <c r="L19" s="46">
        <v>1.3</v>
      </c>
      <c r="M19" s="58">
        <f t="shared" ref="M19" si="12">SUM(K19:L21)</f>
        <v>30.95</v>
      </c>
      <c r="N19" s="46"/>
      <c r="O19" s="46"/>
      <c r="P19" s="46">
        <f t="shared" ref="P19" si="13">SUM(N19:O21)</f>
        <v>0</v>
      </c>
      <c r="Q19" s="46">
        <v>30.95</v>
      </c>
      <c r="R19" s="46">
        <v>44.1</v>
      </c>
      <c r="S19" s="46"/>
      <c r="T19" s="46">
        <f t="shared" ref="T19" si="14">SUM(Q19,R19)</f>
        <v>75.05</v>
      </c>
    </row>
    <row r="20" spans="1:20">
      <c r="A20" s="50"/>
      <c r="B20" s="24" t="s">
        <v>29</v>
      </c>
      <c r="C20" s="23">
        <v>38447</v>
      </c>
      <c r="D20" s="62"/>
      <c r="E20" s="47"/>
      <c r="F20" s="47"/>
      <c r="G20" s="47"/>
      <c r="H20" s="47"/>
      <c r="I20" s="47"/>
      <c r="J20" s="56"/>
      <c r="K20" s="47"/>
      <c r="L20" s="47"/>
      <c r="M20" s="59"/>
      <c r="N20" s="47"/>
      <c r="O20" s="47"/>
      <c r="P20" s="47"/>
      <c r="Q20" s="47"/>
      <c r="R20" s="47"/>
      <c r="S20" s="47"/>
      <c r="T20" s="47"/>
    </row>
    <row r="21" spans="1:20">
      <c r="A21" s="51"/>
      <c r="B21" s="19"/>
      <c r="C21" s="19"/>
      <c r="D21" s="63"/>
      <c r="E21" s="48"/>
      <c r="F21" s="48"/>
      <c r="G21" s="48"/>
      <c r="H21" s="48"/>
      <c r="I21" s="48"/>
      <c r="J21" s="57"/>
      <c r="K21" s="48"/>
      <c r="L21" s="48"/>
      <c r="M21" s="60"/>
      <c r="N21" s="48"/>
      <c r="O21" s="48"/>
      <c r="P21" s="48"/>
      <c r="Q21" s="48"/>
      <c r="R21" s="48"/>
      <c r="S21" s="48"/>
      <c r="T21" s="48"/>
    </row>
    <row r="22" spans="1:20">
      <c r="A22" s="49" t="s">
        <v>120</v>
      </c>
      <c r="B22" s="20" t="s">
        <v>31</v>
      </c>
      <c r="C22" s="21">
        <v>38608</v>
      </c>
      <c r="D22" s="61" t="s">
        <v>30</v>
      </c>
      <c r="E22" s="46"/>
      <c r="F22" s="46"/>
      <c r="G22" s="46">
        <f t="shared" ref="G22" si="15">SUM(E22:F24)</f>
        <v>0</v>
      </c>
      <c r="H22" s="46">
        <v>29.06</v>
      </c>
      <c r="I22" s="46">
        <v>1.3</v>
      </c>
      <c r="J22" s="55">
        <f t="shared" ref="J22" si="16">SUM(H22:I24)</f>
        <v>30.36</v>
      </c>
      <c r="K22" s="46">
        <v>30.7</v>
      </c>
      <c r="L22" s="46">
        <v>2</v>
      </c>
      <c r="M22" s="58">
        <f t="shared" ref="M22" si="17">SUM(K22:L24)</f>
        <v>32.700000000000003</v>
      </c>
      <c r="N22" s="46"/>
      <c r="O22" s="46"/>
      <c r="P22" s="46">
        <f t="shared" ref="P22" si="18">SUM(N22:O24)</f>
        <v>0</v>
      </c>
      <c r="Q22" s="46">
        <v>32.700000000000003</v>
      </c>
      <c r="R22" s="46">
        <v>43.64</v>
      </c>
      <c r="S22" s="46"/>
      <c r="T22" s="46">
        <f t="shared" ref="T22" si="19">SUM(Q22,R22)</f>
        <v>76.34</v>
      </c>
    </row>
    <row r="23" spans="1:20">
      <c r="A23" s="50"/>
      <c r="B23" s="24" t="s">
        <v>32</v>
      </c>
      <c r="C23" s="23">
        <v>38648</v>
      </c>
      <c r="D23" s="62"/>
      <c r="E23" s="47"/>
      <c r="F23" s="47"/>
      <c r="G23" s="47"/>
      <c r="H23" s="47"/>
      <c r="I23" s="47"/>
      <c r="J23" s="56"/>
      <c r="K23" s="47"/>
      <c r="L23" s="47"/>
      <c r="M23" s="59"/>
      <c r="N23" s="47"/>
      <c r="O23" s="47"/>
      <c r="P23" s="47"/>
      <c r="Q23" s="47"/>
      <c r="R23" s="47"/>
      <c r="S23" s="47"/>
      <c r="T23" s="47"/>
    </row>
    <row r="24" spans="1:20">
      <c r="A24" s="51"/>
      <c r="B24" s="19"/>
      <c r="C24" s="19"/>
      <c r="D24" s="63"/>
      <c r="E24" s="48"/>
      <c r="F24" s="48"/>
      <c r="G24" s="48"/>
      <c r="H24" s="48"/>
      <c r="I24" s="48"/>
      <c r="J24" s="57"/>
      <c r="K24" s="48"/>
      <c r="L24" s="48"/>
      <c r="M24" s="60"/>
      <c r="N24" s="48"/>
      <c r="O24" s="48"/>
      <c r="P24" s="48"/>
      <c r="Q24" s="48"/>
      <c r="R24" s="48"/>
      <c r="S24" s="48"/>
      <c r="T24" s="48"/>
    </row>
    <row r="25" spans="1:20">
      <c r="A25" s="9"/>
      <c r="B25" s="8" t="s">
        <v>33</v>
      </c>
      <c r="C25" s="7"/>
      <c r="D25" s="1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>
      <c r="A26" s="49" t="s">
        <v>118</v>
      </c>
      <c r="B26" s="20" t="s">
        <v>34</v>
      </c>
      <c r="C26" s="21">
        <v>36840</v>
      </c>
      <c r="D26" s="61" t="s">
        <v>36</v>
      </c>
      <c r="E26" s="46">
        <v>29.7</v>
      </c>
      <c r="F26" s="46">
        <v>1.5</v>
      </c>
      <c r="G26" s="55">
        <f t="shared" ref="G26" si="20">SUM(E26:F28)</f>
        <v>31.2</v>
      </c>
      <c r="H26" s="46">
        <v>30.86</v>
      </c>
      <c r="I26" s="46">
        <v>1.5</v>
      </c>
      <c r="J26" s="58">
        <f t="shared" ref="J26" si="21">SUM(H26:I28)</f>
        <v>32.36</v>
      </c>
      <c r="K26" s="46"/>
      <c r="L26" s="46"/>
      <c r="M26" s="46">
        <f t="shared" ref="M26" si="22">SUM(K26:L28)</f>
        <v>0</v>
      </c>
      <c r="N26" s="46"/>
      <c r="O26" s="46"/>
      <c r="P26" s="46">
        <f t="shared" ref="P26" si="23">SUM(N26:O28)</f>
        <v>0</v>
      </c>
      <c r="Q26" s="46">
        <v>32.36</v>
      </c>
      <c r="R26" s="46">
        <v>47</v>
      </c>
      <c r="S26" s="46"/>
      <c r="T26" s="46">
        <f>SUM(Q26,R26)</f>
        <v>79.36</v>
      </c>
    </row>
    <row r="27" spans="1:20">
      <c r="A27" s="50"/>
      <c r="B27" s="24" t="s">
        <v>35</v>
      </c>
      <c r="C27" s="23">
        <v>37287</v>
      </c>
      <c r="D27" s="62"/>
      <c r="E27" s="47"/>
      <c r="F27" s="47"/>
      <c r="G27" s="56"/>
      <c r="H27" s="47"/>
      <c r="I27" s="47"/>
      <c r="J27" s="59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>
      <c r="A28" s="51"/>
      <c r="B28" s="19"/>
      <c r="C28" s="19"/>
      <c r="D28" s="63"/>
      <c r="E28" s="48"/>
      <c r="F28" s="48"/>
      <c r="G28" s="57"/>
      <c r="H28" s="48"/>
      <c r="I28" s="48"/>
      <c r="J28" s="60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0">
      <c r="A29" s="49" t="s">
        <v>120</v>
      </c>
      <c r="B29" s="20" t="s">
        <v>37</v>
      </c>
      <c r="C29" s="21">
        <v>37762</v>
      </c>
      <c r="D29" s="61" t="s">
        <v>30</v>
      </c>
      <c r="E29" s="46"/>
      <c r="F29" s="46"/>
      <c r="G29" s="46">
        <f t="shared" ref="G29" si="24">SUM(E29:F31)</f>
        <v>0</v>
      </c>
      <c r="H29" s="46">
        <v>30.32</v>
      </c>
      <c r="I29" s="46">
        <v>1.3</v>
      </c>
      <c r="J29" s="58">
        <f t="shared" ref="J29" si="25">SUM(H29:I31)</f>
        <v>31.62</v>
      </c>
      <c r="K29" s="46">
        <v>29.55</v>
      </c>
      <c r="L29" s="46">
        <v>2</v>
      </c>
      <c r="M29" s="55">
        <f t="shared" ref="M29" si="26">SUM(K29:L31)</f>
        <v>31.55</v>
      </c>
      <c r="N29" s="46"/>
      <c r="O29" s="46"/>
      <c r="P29" s="46">
        <f t="shared" ref="P29" si="27">SUM(N29:O31)</f>
        <v>0</v>
      </c>
      <c r="Q29" s="46">
        <v>31.62</v>
      </c>
      <c r="R29" s="46">
        <v>42.52</v>
      </c>
      <c r="S29" s="46"/>
      <c r="T29" s="46">
        <f t="shared" ref="T29" si="28">SUM(Q29,R29)</f>
        <v>74.14</v>
      </c>
    </row>
    <row r="30" spans="1:20">
      <c r="A30" s="50"/>
      <c r="B30" s="24" t="s">
        <v>38</v>
      </c>
      <c r="C30" s="23">
        <v>36929</v>
      </c>
      <c r="D30" s="62"/>
      <c r="E30" s="47"/>
      <c r="F30" s="47"/>
      <c r="G30" s="47"/>
      <c r="H30" s="47"/>
      <c r="I30" s="47"/>
      <c r="J30" s="59"/>
      <c r="K30" s="47"/>
      <c r="L30" s="47"/>
      <c r="M30" s="56"/>
      <c r="N30" s="47"/>
      <c r="O30" s="47"/>
      <c r="P30" s="47"/>
      <c r="Q30" s="47"/>
      <c r="R30" s="47"/>
      <c r="S30" s="47"/>
      <c r="T30" s="47"/>
    </row>
    <row r="31" spans="1:20">
      <c r="A31" s="51"/>
      <c r="B31" s="19"/>
      <c r="C31" s="19"/>
      <c r="D31" s="63"/>
      <c r="E31" s="48"/>
      <c r="F31" s="48"/>
      <c r="G31" s="48"/>
      <c r="H31" s="48"/>
      <c r="I31" s="48"/>
      <c r="J31" s="60"/>
      <c r="K31" s="48"/>
      <c r="L31" s="48"/>
      <c r="M31" s="57"/>
      <c r="N31" s="48"/>
      <c r="O31" s="48"/>
      <c r="P31" s="48"/>
      <c r="Q31" s="48"/>
      <c r="R31" s="48"/>
      <c r="S31" s="48"/>
      <c r="T31" s="48"/>
    </row>
    <row r="32" spans="1:20">
      <c r="A32" s="49" t="s">
        <v>119</v>
      </c>
      <c r="B32" s="20" t="s">
        <v>66</v>
      </c>
      <c r="C32" s="21">
        <v>37225</v>
      </c>
      <c r="D32" s="61" t="s">
        <v>24</v>
      </c>
      <c r="E32" s="46"/>
      <c r="F32" s="46"/>
      <c r="G32" s="46">
        <f>SUM(E32:F34)</f>
        <v>0</v>
      </c>
      <c r="H32" s="46">
        <v>28.26</v>
      </c>
      <c r="I32" s="46">
        <v>1.1000000000000001</v>
      </c>
      <c r="J32" s="46">
        <f>SUM(H32:I34)</f>
        <v>29.360000000000003</v>
      </c>
      <c r="K32" s="46">
        <v>29.45</v>
      </c>
      <c r="L32" s="46">
        <v>1.5</v>
      </c>
      <c r="M32" s="58">
        <f>SUM(K32:L34)</f>
        <v>30.95</v>
      </c>
      <c r="N32" s="46">
        <v>28.25</v>
      </c>
      <c r="O32" s="46">
        <v>2</v>
      </c>
      <c r="P32" s="55">
        <f>SUM(N32:O34)</f>
        <v>30.25</v>
      </c>
      <c r="Q32" s="46">
        <v>30.95</v>
      </c>
      <c r="R32" s="46">
        <v>44.49</v>
      </c>
      <c r="S32" s="46"/>
      <c r="T32" s="46">
        <f t="shared" ref="T32" si="29">SUM(Q32,R32)</f>
        <v>75.44</v>
      </c>
    </row>
    <row r="33" spans="1:20">
      <c r="A33" s="50"/>
      <c r="B33" s="24" t="s">
        <v>67</v>
      </c>
      <c r="C33" s="23">
        <v>36932</v>
      </c>
      <c r="D33" s="62"/>
      <c r="E33" s="47"/>
      <c r="F33" s="47"/>
      <c r="G33" s="47"/>
      <c r="H33" s="47"/>
      <c r="I33" s="47"/>
      <c r="J33" s="47"/>
      <c r="K33" s="47"/>
      <c r="L33" s="47"/>
      <c r="M33" s="59"/>
      <c r="N33" s="47"/>
      <c r="O33" s="47"/>
      <c r="P33" s="56"/>
      <c r="Q33" s="47"/>
      <c r="R33" s="47"/>
      <c r="S33" s="47"/>
      <c r="T33" s="47"/>
    </row>
    <row r="34" spans="1:20">
      <c r="A34" s="51"/>
      <c r="B34" s="19"/>
      <c r="C34" s="22"/>
      <c r="D34" s="63"/>
      <c r="E34" s="48"/>
      <c r="F34" s="48"/>
      <c r="G34" s="48"/>
      <c r="H34" s="48"/>
      <c r="I34" s="48"/>
      <c r="J34" s="48"/>
      <c r="K34" s="48"/>
      <c r="L34" s="48"/>
      <c r="M34" s="60"/>
      <c r="N34" s="48"/>
      <c r="O34" s="48"/>
      <c r="P34" s="57"/>
      <c r="Q34" s="48"/>
      <c r="R34" s="48"/>
      <c r="S34" s="48"/>
      <c r="T34" s="48"/>
    </row>
    <row r="35" spans="1:20">
      <c r="A35" s="49"/>
      <c r="B35" s="25" t="s">
        <v>39</v>
      </c>
      <c r="C35" s="28">
        <v>36714</v>
      </c>
      <c r="D35" s="64" t="s">
        <v>17</v>
      </c>
      <c r="E35" s="46">
        <v>30.2</v>
      </c>
      <c r="F35" s="46">
        <v>2</v>
      </c>
      <c r="G35" s="55">
        <f t="shared" ref="G35" si="30">SUM(E35:F37)</f>
        <v>32.200000000000003</v>
      </c>
      <c r="H35" s="46">
        <v>30.93</v>
      </c>
      <c r="I35" s="46">
        <v>2</v>
      </c>
      <c r="J35" s="58">
        <f t="shared" ref="J35" si="31">SUM(H35:I37)</f>
        <v>32.93</v>
      </c>
      <c r="K35" s="46"/>
      <c r="L35" s="46"/>
      <c r="M35" s="46">
        <f t="shared" ref="M35" si="32">SUM(K35:L37)</f>
        <v>0</v>
      </c>
      <c r="N35" s="46"/>
      <c r="O35" s="46"/>
      <c r="P35" s="46">
        <f t="shared" ref="P35" si="33">SUM(N35:O37)</f>
        <v>0</v>
      </c>
      <c r="Q35" s="46">
        <v>32.93</v>
      </c>
      <c r="R35" s="46"/>
      <c r="S35" s="46"/>
      <c r="T35" s="46"/>
    </row>
    <row r="36" spans="1:20">
      <c r="A36" s="50"/>
      <c r="B36" s="27" t="s">
        <v>40</v>
      </c>
      <c r="C36" s="29">
        <v>37884</v>
      </c>
      <c r="D36" s="65"/>
      <c r="E36" s="47"/>
      <c r="F36" s="47"/>
      <c r="G36" s="56"/>
      <c r="H36" s="47"/>
      <c r="I36" s="47"/>
      <c r="J36" s="59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>
      <c r="A37" s="51"/>
      <c r="B37" s="26"/>
      <c r="C37" s="26"/>
      <c r="D37" s="66"/>
      <c r="E37" s="48"/>
      <c r="F37" s="48"/>
      <c r="G37" s="57"/>
      <c r="H37" s="48"/>
      <c r="I37" s="48"/>
      <c r="J37" s="60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0">
      <c r="A38" s="9"/>
      <c r="B38" s="8" t="s">
        <v>41</v>
      </c>
      <c r="C38" s="7"/>
      <c r="D38" s="1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>
      <c r="A39" s="49" t="s">
        <v>118</v>
      </c>
      <c r="B39" s="20" t="s">
        <v>42</v>
      </c>
      <c r="C39" s="21">
        <v>36106</v>
      </c>
      <c r="D39" s="61" t="s">
        <v>44</v>
      </c>
      <c r="E39" s="46">
        <v>29.03</v>
      </c>
      <c r="F39" s="46">
        <v>1.5</v>
      </c>
      <c r="G39" s="55">
        <f t="shared" ref="G39" si="34">SUM(E39:F41)</f>
        <v>30.53</v>
      </c>
      <c r="H39" s="46">
        <v>31.9</v>
      </c>
      <c r="I39" s="46">
        <v>2</v>
      </c>
      <c r="J39" s="58">
        <f t="shared" ref="J39" si="35">SUM(H39:I41)</f>
        <v>33.9</v>
      </c>
      <c r="K39" s="46"/>
      <c r="L39" s="46"/>
      <c r="M39" s="46">
        <f t="shared" ref="M39" si="36">SUM(K39:L41)</f>
        <v>0</v>
      </c>
      <c r="N39" s="46"/>
      <c r="O39" s="46"/>
      <c r="P39" s="46">
        <f t="shared" ref="P39" si="37">SUM(N39:O41)</f>
        <v>0</v>
      </c>
      <c r="Q39" s="46">
        <v>33.9</v>
      </c>
      <c r="R39" s="46">
        <v>48.95</v>
      </c>
      <c r="S39" s="46"/>
      <c r="T39" s="46">
        <f>SUM(Q39:R41)</f>
        <v>82.85</v>
      </c>
    </row>
    <row r="40" spans="1:20">
      <c r="A40" s="50"/>
      <c r="B40" s="24" t="s">
        <v>56</v>
      </c>
      <c r="C40" s="23">
        <v>35967</v>
      </c>
      <c r="D40" s="62"/>
      <c r="E40" s="47"/>
      <c r="F40" s="47"/>
      <c r="G40" s="56"/>
      <c r="H40" s="47"/>
      <c r="I40" s="47"/>
      <c r="J40" s="59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>
      <c r="A41" s="51"/>
      <c r="B41" s="19" t="s">
        <v>43</v>
      </c>
      <c r="C41" s="22">
        <v>35509</v>
      </c>
      <c r="D41" s="63"/>
      <c r="E41" s="48"/>
      <c r="F41" s="48"/>
      <c r="G41" s="57"/>
      <c r="H41" s="48"/>
      <c r="I41" s="48"/>
      <c r="J41" s="60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>
      <c r="A42" s="49"/>
      <c r="B42" s="20" t="s">
        <v>45</v>
      </c>
      <c r="C42" s="21">
        <v>34381</v>
      </c>
      <c r="D42" s="61" t="s">
        <v>17</v>
      </c>
      <c r="E42" s="46">
        <v>30.71</v>
      </c>
      <c r="F42" s="46">
        <v>2</v>
      </c>
      <c r="G42" s="58">
        <f t="shared" ref="G42" si="38">SUM(E42:F44)</f>
        <v>32.71</v>
      </c>
      <c r="H42" s="46">
        <v>28.56</v>
      </c>
      <c r="I42" s="46">
        <v>1.5</v>
      </c>
      <c r="J42" s="55">
        <f t="shared" ref="J42" si="39">SUM(H42:I44)</f>
        <v>30.06</v>
      </c>
      <c r="K42" s="46"/>
      <c r="L42" s="46"/>
      <c r="M42" s="46">
        <f t="shared" ref="M42" si="40">SUM(K42:L44)</f>
        <v>0</v>
      </c>
      <c r="N42" s="46"/>
      <c r="O42" s="46"/>
      <c r="P42" s="46">
        <f t="shared" ref="P42" si="41">SUM(N42:O44)</f>
        <v>0</v>
      </c>
      <c r="Q42" s="46">
        <v>32.71</v>
      </c>
      <c r="R42" s="46"/>
      <c r="S42" s="46"/>
      <c r="T42" s="46"/>
    </row>
    <row r="43" spans="1:20">
      <c r="A43" s="50"/>
      <c r="B43" s="24" t="s">
        <v>46</v>
      </c>
      <c r="C43" s="23">
        <v>35668</v>
      </c>
      <c r="D43" s="62"/>
      <c r="E43" s="47"/>
      <c r="F43" s="47"/>
      <c r="G43" s="59"/>
      <c r="H43" s="47"/>
      <c r="I43" s="47"/>
      <c r="J43" s="56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0">
      <c r="A44" s="51"/>
      <c r="B44" s="19" t="s">
        <v>47</v>
      </c>
      <c r="C44" s="22">
        <v>36727</v>
      </c>
      <c r="D44" s="63"/>
      <c r="E44" s="48"/>
      <c r="F44" s="48"/>
      <c r="G44" s="60"/>
      <c r="H44" s="48"/>
      <c r="I44" s="48"/>
      <c r="J44" s="57"/>
      <c r="K44" s="48"/>
      <c r="L44" s="48"/>
      <c r="M44" s="48"/>
      <c r="N44" s="48"/>
      <c r="O44" s="48"/>
      <c r="P44" s="48"/>
      <c r="Q44" s="48"/>
      <c r="R44" s="48"/>
      <c r="S44" s="48"/>
      <c r="T44" s="48"/>
    </row>
  </sheetData>
  <mergeCells count="234">
    <mergeCell ref="R42:R44"/>
    <mergeCell ref="S42:S44"/>
    <mergeCell ref="T42:T44"/>
    <mergeCell ref="I42:I44"/>
    <mergeCell ref="J42:J44"/>
    <mergeCell ref="K42:K44"/>
    <mergeCell ref="L42:L44"/>
    <mergeCell ref="M42:M44"/>
    <mergeCell ref="N42:N44"/>
    <mergeCell ref="A42:A44"/>
    <mergeCell ref="D42:D44"/>
    <mergeCell ref="E42:E44"/>
    <mergeCell ref="F42:F44"/>
    <mergeCell ref="G42:G44"/>
    <mergeCell ref="H42:H44"/>
    <mergeCell ref="O39:O41"/>
    <mergeCell ref="P39:P41"/>
    <mergeCell ref="Q39:Q41"/>
    <mergeCell ref="A39:A41"/>
    <mergeCell ref="D39:D41"/>
    <mergeCell ref="E39:E41"/>
    <mergeCell ref="F39:F41"/>
    <mergeCell ref="G39:G41"/>
    <mergeCell ref="H39:H41"/>
    <mergeCell ref="O42:O44"/>
    <mergeCell ref="P42:P44"/>
    <mergeCell ref="Q42:Q44"/>
    <mergeCell ref="R39:R41"/>
    <mergeCell ref="S39:S41"/>
    <mergeCell ref="T39:T41"/>
    <mergeCell ref="I39:I41"/>
    <mergeCell ref="J39:J41"/>
    <mergeCell ref="K39:K41"/>
    <mergeCell ref="L39:L41"/>
    <mergeCell ref="M39:M41"/>
    <mergeCell ref="N39:N41"/>
    <mergeCell ref="R35:R37"/>
    <mergeCell ref="S35:S37"/>
    <mergeCell ref="T35:T37"/>
    <mergeCell ref="I35:I37"/>
    <mergeCell ref="J35:J37"/>
    <mergeCell ref="K35:K37"/>
    <mergeCell ref="L35:L37"/>
    <mergeCell ref="M35:M37"/>
    <mergeCell ref="N35:N37"/>
    <mergeCell ref="A35:A37"/>
    <mergeCell ref="D35:D37"/>
    <mergeCell ref="E35:E37"/>
    <mergeCell ref="F35:F37"/>
    <mergeCell ref="G35:G37"/>
    <mergeCell ref="H35:H37"/>
    <mergeCell ref="O32:O34"/>
    <mergeCell ref="P32:P34"/>
    <mergeCell ref="Q32:Q34"/>
    <mergeCell ref="A32:A34"/>
    <mergeCell ref="D32:D34"/>
    <mergeCell ref="E32:E34"/>
    <mergeCell ref="F32:F34"/>
    <mergeCell ref="G32:G34"/>
    <mergeCell ref="H32:H34"/>
    <mergeCell ref="O35:O37"/>
    <mergeCell ref="P35:P37"/>
    <mergeCell ref="Q35:Q37"/>
    <mergeCell ref="R32:R34"/>
    <mergeCell ref="S32:S34"/>
    <mergeCell ref="T32:T34"/>
    <mergeCell ref="I32:I34"/>
    <mergeCell ref="J32:J34"/>
    <mergeCell ref="K32:K34"/>
    <mergeCell ref="L32:L34"/>
    <mergeCell ref="M32:M34"/>
    <mergeCell ref="N32:N34"/>
    <mergeCell ref="R29:R31"/>
    <mergeCell ref="S29:S31"/>
    <mergeCell ref="T29:T31"/>
    <mergeCell ref="I29:I31"/>
    <mergeCell ref="J29:J31"/>
    <mergeCell ref="K29:K31"/>
    <mergeCell ref="L29:L31"/>
    <mergeCell ref="M29:M31"/>
    <mergeCell ref="N29:N31"/>
    <mergeCell ref="F29:F31"/>
    <mergeCell ref="G29:G31"/>
    <mergeCell ref="H29:H31"/>
    <mergeCell ref="A26:A28"/>
    <mergeCell ref="D26:D28"/>
    <mergeCell ref="E26:E28"/>
    <mergeCell ref="F26:F28"/>
    <mergeCell ref="G26:G28"/>
    <mergeCell ref="H26:H28"/>
    <mergeCell ref="A22:A24"/>
    <mergeCell ref="D22:D24"/>
    <mergeCell ref="E22:E24"/>
    <mergeCell ref="F22:F24"/>
    <mergeCell ref="G22:G24"/>
    <mergeCell ref="H22:H24"/>
    <mergeCell ref="K19:K21"/>
    <mergeCell ref="L19:L21"/>
    <mergeCell ref="M19:M21"/>
    <mergeCell ref="E19:E21"/>
    <mergeCell ref="F19:F21"/>
    <mergeCell ref="G19:G21"/>
    <mergeCell ref="H19:H21"/>
    <mergeCell ref="I19:I21"/>
    <mergeCell ref="J19:J21"/>
    <mergeCell ref="I22:I24"/>
    <mergeCell ref="J22:J24"/>
    <mergeCell ref="K22:K24"/>
    <mergeCell ref="L22:L24"/>
    <mergeCell ref="M22:M24"/>
    <mergeCell ref="A3:A5"/>
    <mergeCell ref="D3:D5"/>
    <mergeCell ref="E3:E5"/>
    <mergeCell ref="F3:F5"/>
    <mergeCell ref="G3:G5"/>
    <mergeCell ref="H3:H5"/>
    <mergeCell ref="O13:O15"/>
    <mergeCell ref="P13:P15"/>
    <mergeCell ref="Q13:Q15"/>
    <mergeCell ref="P10:P12"/>
    <mergeCell ref="Q10:Q12"/>
    <mergeCell ref="K13:K15"/>
    <mergeCell ref="L13:L15"/>
    <mergeCell ref="M13:M15"/>
    <mergeCell ref="N13:N15"/>
    <mergeCell ref="A10:A12"/>
    <mergeCell ref="A13:A15"/>
    <mergeCell ref="A19:A21"/>
    <mergeCell ref="D19:D21"/>
    <mergeCell ref="I10:I12"/>
    <mergeCell ref="A16:A18"/>
    <mergeCell ref="N19:N21"/>
    <mergeCell ref="R10:R12"/>
    <mergeCell ref="S10:S12"/>
    <mergeCell ref="T10:T12"/>
    <mergeCell ref="D13:D15"/>
    <mergeCell ref="E13:E15"/>
    <mergeCell ref="F13:F15"/>
    <mergeCell ref="G13:G15"/>
    <mergeCell ref="H13:H15"/>
    <mergeCell ref="J10:J12"/>
    <mergeCell ref="K10:K12"/>
    <mergeCell ref="L10:L12"/>
    <mergeCell ref="M10:M12"/>
    <mergeCell ref="N10:N12"/>
    <mergeCell ref="O10:O12"/>
    <mergeCell ref="D10:D12"/>
    <mergeCell ref="E10:E12"/>
    <mergeCell ref="F10:F12"/>
    <mergeCell ref="G10:G12"/>
    <mergeCell ref="H10:H12"/>
    <mergeCell ref="R13:R15"/>
    <mergeCell ref="S13:S15"/>
    <mergeCell ref="T13:T15"/>
    <mergeCell ref="I13:I15"/>
    <mergeCell ref="J13:J15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Q19:Q21"/>
    <mergeCell ref="R19:R21"/>
    <mergeCell ref="O19:O21"/>
    <mergeCell ref="P19:P21"/>
    <mergeCell ref="O22:O24"/>
    <mergeCell ref="P22:P24"/>
    <mergeCell ref="Q22:Q24"/>
    <mergeCell ref="R22:R24"/>
    <mergeCell ref="I26:I28"/>
    <mergeCell ref="J26:J28"/>
    <mergeCell ref="K26:K28"/>
    <mergeCell ref="L26:L28"/>
    <mergeCell ref="M26:M28"/>
    <mergeCell ref="N26:N28"/>
    <mergeCell ref="O26:O28"/>
    <mergeCell ref="P26:P28"/>
    <mergeCell ref="Q26:Q28"/>
    <mergeCell ref="O29:O31"/>
    <mergeCell ref="P29:P31"/>
    <mergeCell ref="Q29:Q31"/>
    <mergeCell ref="A29:A31"/>
    <mergeCell ref="D29:D31"/>
    <mergeCell ref="E29:E31"/>
    <mergeCell ref="L3:L5"/>
    <mergeCell ref="M3:M5"/>
    <mergeCell ref="N3:N5"/>
    <mergeCell ref="O3:O5"/>
    <mergeCell ref="P3:P5"/>
    <mergeCell ref="Q3:Q5"/>
    <mergeCell ref="M16:M18"/>
    <mergeCell ref="N16:N18"/>
    <mergeCell ref="O16:O18"/>
    <mergeCell ref="P16:P18"/>
    <mergeCell ref="Q16:Q18"/>
    <mergeCell ref="R16:R18"/>
    <mergeCell ref="S16:S18"/>
    <mergeCell ref="T16:T18"/>
    <mergeCell ref="S19:S21"/>
    <mergeCell ref="T19:T21"/>
    <mergeCell ref="S22:S24"/>
    <mergeCell ref="T22:T24"/>
    <mergeCell ref="N22:N24"/>
    <mergeCell ref="R26:R28"/>
    <mergeCell ref="S26:S28"/>
    <mergeCell ref="T26:T28"/>
    <mergeCell ref="R3:R5"/>
    <mergeCell ref="S3:S5"/>
    <mergeCell ref="T3:T5"/>
    <mergeCell ref="A6:A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I3:I5"/>
    <mergeCell ref="J3:J5"/>
    <mergeCell ref="K3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topLeftCell="A19" workbookViewId="0">
      <selection activeCell="D10" sqref="D10:D16"/>
    </sheetView>
  </sheetViews>
  <sheetFormatPr defaultRowHeight="15"/>
  <cols>
    <col min="1" max="1" width="4.85546875" customWidth="1"/>
    <col min="2" max="2" width="22.140625" customWidth="1"/>
    <col min="3" max="3" width="10.7109375" bestFit="1" customWidth="1"/>
    <col min="4" max="4" width="28.140625" customWidth="1"/>
  </cols>
  <sheetData>
    <row r="1" spans="1:20">
      <c r="A1" s="1" t="s">
        <v>0</v>
      </c>
      <c r="B1" s="1" t="s">
        <v>1</v>
      </c>
      <c r="C1" s="2" t="s">
        <v>2</v>
      </c>
      <c r="D1" s="1" t="s">
        <v>3</v>
      </c>
      <c r="E1" s="12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3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7"/>
      <c r="B2" s="8" t="s">
        <v>57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49" t="s">
        <v>119</v>
      </c>
      <c r="B3" s="20" t="s">
        <v>75</v>
      </c>
      <c r="C3" s="21">
        <v>38212</v>
      </c>
      <c r="D3" s="61" t="s">
        <v>58</v>
      </c>
      <c r="E3" s="46"/>
      <c r="F3" s="46"/>
      <c r="G3" s="46">
        <f>SUM(E3:F9)</f>
        <v>0</v>
      </c>
      <c r="H3" s="46">
        <v>30.01</v>
      </c>
      <c r="I3" s="46">
        <v>1.5</v>
      </c>
      <c r="J3" s="58">
        <f>SUM(H3:I9)</f>
        <v>31.51</v>
      </c>
      <c r="K3" s="46">
        <v>27.95</v>
      </c>
      <c r="L3" s="46">
        <v>1.5</v>
      </c>
      <c r="M3" s="46">
        <f>SUM(K3:L9)</f>
        <v>29.45</v>
      </c>
      <c r="N3" s="46">
        <v>28.65</v>
      </c>
      <c r="O3" s="46">
        <v>2</v>
      </c>
      <c r="P3" s="55">
        <f>SUM(N3:O9)</f>
        <v>30.65</v>
      </c>
      <c r="Q3" s="46">
        <v>31.51</v>
      </c>
      <c r="R3" s="46">
        <v>45.42</v>
      </c>
      <c r="S3" s="46"/>
      <c r="T3" s="46">
        <v>76.930000000000007</v>
      </c>
    </row>
    <row r="4" spans="1:20">
      <c r="A4" s="50"/>
      <c r="B4" s="24" t="s">
        <v>76</v>
      </c>
      <c r="C4" s="23">
        <v>38274</v>
      </c>
      <c r="D4" s="62"/>
      <c r="E4" s="47"/>
      <c r="F4" s="47"/>
      <c r="G4" s="47"/>
      <c r="H4" s="47"/>
      <c r="I4" s="47"/>
      <c r="J4" s="59"/>
      <c r="K4" s="47"/>
      <c r="L4" s="47"/>
      <c r="M4" s="47"/>
      <c r="N4" s="47"/>
      <c r="O4" s="47"/>
      <c r="P4" s="56"/>
      <c r="Q4" s="47"/>
      <c r="R4" s="47"/>
      <c r="S4" s="47"/>
      <c r="T4" s="47"/>
    </row>
    <row r="5" spans="1:20">
      <c r="A5" s="50"/>
      <c r="B5" s="24" t="s">
        <v>77</v>
      </c>
      <c r="C5" s="23">
        <v>38336</v>
      </c>
      <c r="D5" s="62"/>
      <c r="E5" s="47"/>
      <c r="F5" s="47"/>
      <c r="G5" s="47"/>
      <c r="H5" s="47"/>
      <c r="I5" s="47"/>
      <c r="J5" s="59"/>
      <c r="K5" s="47"/>
      <c r="L5" s="47"/>
      <c r="M5" s="47"/>
      <c r="N5" s="47"/>
      <c r="O5" s="47"/>
      <c r="P5" s="56"/>
      <c r="Q5" s="47"/>
      <c r="R5" s="47"/>
      <c r="S5" s="47"/>
      <c r="T5" s="47"/>
    </row>
    <row r="6" spans="1:20">
      <c r="A6" s="50"/>
      <c r="B6" s="24" t="s">
        <v>78</v>
      </c>
      <c r="C6" s="23">
        <v>38333</v>
      </c>
      <c r="D6" s="62"/>
      <c r="E6" s="47"/>
      <c r="F6" s="47"/>
      <c r="G6" s="47"/>
      <c r="H6" s="47"/>
      <c r="I6" s="47"/>
      <c r="J6" s="59"/>
      <c r="K6" s="47"/>
      <c r="L6" s="47"/>
      <c r="M6" s="47"/>
      <c r="N6" s="47"/>
      <c r="O6" s="47"/>
      <c r="P6" s="56"/>
      <c r="Q6" s="47"/>
      <c r="R6" s="47"/>
      <c r="S6" s="47"/>
      <c r="T6" s="47"/>
    </row>
    <row r="7" spans="1:20">
      <c r="A7" s="50"/>
      <c r="B7" s="24" t="s">
        <v>79</v>
      </c>
      <c r="C7" s="23">
        <v>38278</v>
      </c>
      <c r="D7" s="62"/>
      <c r="E7" s="47"/>
      <c r="F7" s="47"/>
      <c r="G7" s="47"/>
      <c r="H7" s="47"/>
      <c r="I7" s="47"/>
      <c r="J7" s="59"/>
      <c r="K7" s="47"/>
      <c r="L7" s="47"/>
      <c r="M7" s="47"/>
      <c r="N7" s="47"/>
      <c r="O7" s="47"/>
      <c r="P7" s="56"/>
      <c r="Q7" s="47"/>
      <c r="R7" s="47"/>
      <c r="S7" s="47"/>
      <c r="T7" s="47"/>
    </row>
    <row r="8" spans="1:20">
      <c r="A8" s="50"/>
      <c r="B8" s="24" t="s">
        <v>80</v>
      </c>
      <c r="C8" s="23">
        <v>37567</v>
      </c>
      <c r="D8" s="62"/>
      <c r="E8" s="47"/>
      <c r="F8" s="47"/>
      <c r="G8" s="47"/>
      <c r="H8" s="47"/>
      <c r="I8" s="47"/>
      <c r="J8" s="59"/>
      <c r="K8" s="47"/>
      <c r="L8" s="47"/>
      <c r="M8" s="47"/>
      <c r="N8" s="47"/>
      <c r="O8" s="47"/>
      <c r="P8" s="56"/>
      <c r="Q8" s="47"/>
      <c r="R8" s="47"/>
      <c r="S8" s="47"/>
      <c r="T8" s="47"/>
    </row>
    <row r="9" spans="1:20">
      <c r="A9" s="51"/>
      <c r="B9" s="19" t="s">
        <v>81</v>
      </c>
      <c r="C9" s="22">
        <v>38289</v>
      </c>
      <c r="D9" s="63"/>
      <c r="E9" s="48"/>
      <c r="F9" s="48"/>
      <c r="G9" s="48"/>
      <c r="H9" s="48"/>
      <c r="I9" s="48"/>
      <c r="J9" s="60"/>
      <c r="K9" s="48"/>
      <c r="L9" s="48"/>
      <c r="M9" s="48"/>
      <c r="N9" s="48"/>
      <c r="O9" s="48"/>
      <c r="P9" s="57"/>
      <c r="Q9" s="48"/>
      <c r="R9" s="48"/>
      <c r="S9" s="48"/>
      <c r="T9" s="48"/>
    </row>
    <row r="10" spans="1:20">
      <c r="A10" s="49" t="s">
        <v>118</v>
      </c>
      <c r="B10" s="20" t="s">
        <v>82</v>
      </c>
      <c r="C10" s="21">
        <v>37790</v>
      </c>
      <c r="D10" s="61" t="s">
        <v>50</v>
      </c>
      <c r="E10" s="46"/>
      <c r="F10" s="46"/>
      <c r="G10" s="46">
        <f t="shared" ref="G10" si="0">SUM(E10:F16)</f>
        <v>0</v>
      </c>
      <c r="H10" s="46">
        <v>32.450000000000003</v>
      </c>
      <c r="I10" s="46">
        <v>2</v>
      </c>
      <c r="J10" s="58">
        <f t="shared" ref="J10" si="1">SUM(H10:I16)</f>
        <v>34.450000000000003</v>
      </c>
      <c r="K10" s="46">
        <v>29.75</v>
      </c>
      <c r="L10" s="46">
        <v>2</v>
      </c>
      <c r="M10" s="55">
        <f t="shared" ref="M10" si="2">SUM(K10:L16)</f>
        <v>31.75</v>
      </c>
      <c r="N10" s="46"/>
      <c r="O10" s="46"/>
      <c r="P10" s="46">
        <f t="shared" ref="P10" si="3">SUM(N10:O16)</f>
        <v>0</v>
      </c>
      <c r="Q10" s="46">
        <v>34.450000000000003</v>
      </c>
      <c r="R10" s="46">
        <v>47.42</v>
      </c>
      <c r="S10" s="46"/>
      <c r="T10" s="46">
        <f>SUM(Q10:R16)</f>
        <v>81.87</v>
      </c>
    </row>
    <row r="11" spans="1:20">
      <c r="A11" s="50"/>
      <c r="B11" s="24" t="s">
        <v>83</v>
      </c>
      <c r="C11" s="23">
        <v>37473</v>
      </c>
      <c r="D11" s="62"/>
      <c r="E11" s="47"/>
      <c r="F11" s="47"/>
      <c r="G11" s="47"/>
      <c r="H11" s="47"/>
      <c r="I11" s="47"/>
      <c r="J11" s="59"/>
      <c r="K11" s="47"/>
      <c r="L11" s="47"/>
      <c r="M11" s="56"/>
      <c r="N11" s="47"/>
      <c r="O11" s="47"/>
      <c r="P11" s="47"/>
      <c r="Q11" s="47"/>
      <c r="R11" s="47"/>
      <c r="S11" s="47"/>
      <c r="T11" s="47"/>
    </row>
    <row r="12" spans="1:20">
      <c r="A12" s="50"/>
      <c r="B12" s="24" t="s">
        <v>84</v>
      </c>
      <c r="C12" s="23">
        <v>37772</v>
      </c>
      <c r="D12" s="62"/>
      <c r="E12" s="47"/>
      <c r="F12" s="47"/>
      <c r="G12" s="47"/>
      <c r="H12" s="47"/>
      <c r="I12" s="47"/>
      <c r="J12" s="59"/>
      <c r="K12" s="47"/>
      <c r="L12" s="47"/>
      <c r="M12" s="56"/>
      <c r="N12" s="47"/>
      <c r="O12" s="47"/>
      <c r="P12" s="47"/>
      <c r="Q12" s="47"/>
      <c r="R12" s="47"/>
      <c r="S12" s="47"/>
      <c r="T12" s="47"/>
    </row>
    <row r="13" spans="1:20">
      <c r="A13" s="50"/>
      <c r="B13" s="24" t="s">
        <v>85</v>
      </c>
      <c r="C13" s="23">
        <v>38152</v>
      </c>
      <c r="D13" s="62"/>
      <c r="E13" s="47"/>
      <c r="F13" s="47"/>
      <c r="G13" s="47"/>
      <c r="H13" s="47"/>
      <c r="I13" s="47"/>
      <c r="J13" s="59"/>
      <c r="K13" s="47"/>
      <c r="L13" s="47"/>
      <c r="M13" s="56"/>
      <c r="N13" s="47"/>
      <c r="O13" s="47"/>
      <c r="P13" s="47"/>
      <c r="Q13" s="47"/>
      <c r="R13" s="47"/>
      <c r="S13" s="47"/>
      <c r="T13" s="47"/>
    </row>
    <row r="14" spans="1:20">
      <c r="A14" s="50"/>
      <c r="B14" s="24" t="s">
        <v>86</v>
      </c>
      <c r="C14" s="23">
        <v>37679</v>
      </c>
      <c r="D14" s="62"/>
      <c r="E14" s="47"/>
      <c r="F14" s="47"/>
      <c r="G14" s="47"/>
      <c r="H14" s="47"/>
      <c r="I14" s="47"/>
      <c r="J14" s="59"/>
      <c r="K14" s="47"/>
      <c r="L14" s="47"/>
      <c r="M14" s="56"/>
      <c r="N14" s="47"/>
      <c r="O14" s="47"/>
      <c r="P14" s="47"/>
      <c r="Q14" s="47"/>
      <c r="R14" s="47"/>
      <c r="S14" s="47"/>
      <c r="T14" s="47"/>
    </row>
    <row r="15" spans="1:20">
      <c r="A15" s="50"/>
      <c r="B15" s="24"/>
      <c r="C15" s="23"/>
      <c r="D15" s="62"/>
      <c r="E15" s="47"/>
      <c r="F15" s="47"/>
      <c r="G15" s="47"/>
      <c r="H15" s="47"/>
      <c r="I15" s="47"/>
      <c r="J15" s="59"/>
      <c r="K15" s="47"/>
      <c r="L15" s="47"/>
      <c r="M15" s="56"/>
      <c r="N15" s="47"/>
      <c r="O15" s="47"/>
      <c r="P15" s="47"/>
      <c r="Q15" s="47"/>
      <c r="R15" s="47"/>
      <c r="S15" s="47"/>
      <c r="T15" s="47"/>
    </row>
    <row r="16" spans="1:20">
      <c r="A16" s="51"/>
      <c r="B16" s="19"/>
      <c r="C16" s="19"/>
      <c r="D16" s="63"/>
      <c r="E16" s="48"/>
      <c r="F16" s="48"/>
      <c r="G16" s="48"/>
      <c r="H16" s="48"/>
      <c r="I16" s="48"/>
      <c r="J16" s="60"/>
      <c r="K16" s="48"/>
      <c r="L16" s="48"/>
      <c r="M16" s="57"/>
      <c r="N16" s="48"/>
      <c r="O16" s="48"/>
      <c r="P16" s="48"/>
      <c r="Q16" s="48"/>
      <c r="R16" s="48"/>
      <c r="S16" s="48"/>
      <c r="T16" s="48"/>
    </row>
    <row r="17" spans="1:20">
      <c r="A17" s="49" t="s">
        <v>121</v>
      </c>
      <c r="B17" s="33" t="s">
        <v>59</v>
      </c>
      <c r="C17" s="30">
        <v>37789</v>
      </c>
      <c r="D17" s="67" t="s">
        <v>65</v>
      </c>
      <c r="E17" s="46">
        <v>30.46</v>
      </c>
      <c r="F17" s="46">
        <v>2</v>
      </c>
      <c r="G17" s="58">
        <f t="shared" ref="G17" si="4">SUM(E17:F23)</f>
        <v>32.46</v>
      </c>
      <c r="H17" s="46"/>
      <c r="I17" s="46"/>
      <c r="J17" s="46">
        <f t="shared" ref="J17" si="5">SUM(H17:I23)</f>
        <v>0</v>
      </c>
      <c r="K17" s="46"/>
      <c r="L17" s="46"/>
      <c r="M17" s="46">
        <f t="shared" ref="M17" si="6">SUM(K17:L23)</f>
        <v>0</v>
      </c>
      <c r="N17" s="46"/>
      <c r="O17" s="46"/>
      <c r="P17" s="46">
        <f t="shared" ref="P17" si="7">SUM(N17:O23)</f>
        <v>0</v>
      </c>
      <c r="Q17" s="46">
        <v>32.46</v>
      </c>
      <c r="R17" s="46">
        <v>43.865000000000002</v>
      </c>
      <c r="S17" s="46"/>
      <c r="T17" s="46">
        <f>SUM(Q17,R17)</f>
        <v>76.325000000000003</v>
      </c>
    </row>
    <row r="18" spans="1:20">
      <c r="A18" s="50"/>
      <c r="B18" s="35" t="s">
        <v>60</v>
      </c>
      <c r="C18" s="32">
        <v>37956</v>
      </c>
      <c r="D18" s="68"/>
      <c r="E18" s="47"/>
      <c r="F18" s="47"/>
      <c r="G18" s="5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>
      <c r="A19" s="50"/>
      <c r="B19" s="35" t="s">
        <v>61</v>
      </c>
      <c r="C19" s="32">
        <v>38060</v>
      </c>
      <c r="D19" s="68"/>
      <c r="E19" s="47"/>
      <c r="F19" s="47"/>
      <c r="G19" s="5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>
      <c r="A20" s="50"/>
      <c r="B20" s="35" t="s">
        <v>62</v>
      </c>
      <c r="C20" s="32">
        <v>38259</v>
      </c>
      <c r="D20" s="68"/>
      <c r="E20" s="47"/>
      <c r="F20" s="47"/>
      <c r="G20" s="5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>
      <c r="A21" s="50"/>
      <c r="B21" s="35" t="s">
        <v>63</v>
      </c>
      <c r="C21" s="32">
        <v>38284</v>
      </c>
      <c r="D21" s="68"/>
      <c r="E21" s="47"/>
      <c r="F21" s="47"/>
      <c r="G21" s="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>
      <c r="A22" s="50"/>
      <c r="B22" s="35" t="s">
        <v>64</v>
      </c>
      <c r="C22" s="32">
        <v>38619</v>
      </c>
      <c r="D22" s="68"/>
      <c r="E22" s="47"/>
      <c r="F22" s="47"/>
      <c r="G22" s="59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>
      <c r="A23" s="51"/>
      <c r="B23" s="34"/>
      <c r="C23" s="34"/>
      <c r="D23" s="69"/>
      <c r="E23" s="48"/>
      <c r="F23" s="48"/>
      <c r="G23" s="60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0">
      <c r="A24" s="49" t="s">
        <v>120</v>
      </c>
      <c r="B24" s="33" t="s">
        <v>87</v>
      </c>
      <c r="C24" s="30">
        <v>38196</v>
      </c>
      <c r="D24" s="67" t="s">
        <v>49</v>
      </c>
      <c r="E24" s="46"/>
      <c r="F24" s="46"/>
      <c r="G24" s="46">
        <f t="shared" ref="G24" si="8">SUM(E24:F30)</f>
        <v>0</v>
      </c>
      <c r="H24" s="46">
        <v>27.98</v>
      </c>
      <c r="I24" s="46">
        <v>1.5</v>
      </c>
      <c r="J24" s="58">
        <f t="shared" ref="J24" si="9">SUM(H24:I30)</f>
        <v>29.48</v>
      </c>
      <c r="K24" s="46">
        <v>27.9</v>
      </c>
      <c r="L24" s="46">
        <v>1.5</v>
      </c>
      <c r="M24" s="55">
        <f t="shared" ref="M24" si="10">SUM(K24:L30)</f>
        <v>29.4</v>
      </c>
      <c r="N24" s="46"/>
      <c r="O24" s="46"/>
      <c r="P24" s="46">
        <f t="shared" ref="P24" si="11">SUM(N24:O30)</f>
        <v>0</v>
      </c>
      <c r="Q24" s="46">
        <v>29.48</v>
      </c>
      <c r="R24" s="46">
        <v>42.265000000000001</v>
      </c>
      <c r="S24" s="46"/>
      <c r="T24" s="46">
        <f>SUM(Q24:R30)</f>
        <v>71.745000000000005</v>
      </c>
    </row>
    <row r="25" spans="1:20">
      <c r="A25" s="50"/>
      <c r="B25" s="35" t="s">
        <v>88</v>
      </c>
      <c r="C25" s="32">
        <v>38471</v>
      </c>
      <c r="D25" s="68"/>
      <c r="E25" s="47"/>
      <c r="F25" s="47"/>
      <c r="G25" s="47"/>
      <c r="H25" s="47"/>
      <c r="I25" s="47"/>
      <c r="J25" s="59"/>
      <c r="K25" s="47"/>
      <c r="L25" s="47"/>
      <c r="M25" s="56"/>
      <c r="N25" s="47"/>
      <c r="O25" s="47"/>
      <c r="P25" s="47"/>
      <c r="Q25" s="47"/>
      <c r="R25" s="47"/>
      <c r="S25" s="47"/>
      <c r="T25" s="47"/>
    </row>
    <row r="26" spans="1:20">
      <c r="A26" s="50"/>
      <c r="B26" s="35" t="s">
        <v>89</v>
      </c>
      <c r="C26" s="32">
        <v>38854</v>
      </c>
      <c r="D26" s="68"/>
      <c r="E26" s="47"/>
      <c r="F26" s="47"/>
      <c r="G26" s="47"/>
      <c r="H26" s="47"/>
      <c r="I26" s="47"/>
      <c r="J26" s="59"/>
      <c r="K26" s="47"/>
      <c r="L26" s="47"/>
      <c r="M26" s="56"/>
      <c r="N26" s="47"/>
      <c r="O26" s="47"/>
      <c r="P26" s="47"/>
      <c r="Q26" s="47"/>
      <c r="R26" s="47"/>
      <c r="S26" s="47"/>
      <c r="T26" s="47"/>
    </row>
    <row r="27" spans="1:20">
      <c r="A27" s="50"/>
      <c r="B27" s="35" t="s">
        <v>90</v>
      </c>
      <c r="C27" s="32">
        <v>38720</v>
      </c>
      <c r="D27" s="68"/>
      <c r="E27" s="47"/>
      <c r="F27" s="47"/>
      <c r="G27" s="47"/>
      <c r="H27" s="47"/>
      <c r="I27" s="47"/>
      <c r="J27" s="59"/>
      <c r="K27" s="47"/>
      <c r="L27" s="47"/>
      <c r="M27" s="56"/>
      <c r="N27" s="47"/>
      <c r="O27" s="47"/>
      <c r="P27" s="47"/>
      <c r="Q27" s="47"/>
      <c r="R27" s="47"/>
      <c r="S27" s="47"/>
      <c r="T27" s="47"/>
    </row>
    <row r="28" spans="1:20">
      <c r="A28" s="50"/>
      <c r="B28" s="35" t="s">
        <v>91</v>
      </c>
      <c r="C28" s="32">
        <v>39402</v>
      </c>
      <c r="D28" s="68"/>
      <c r="E28" s="47"/>
      <c r="F28" s="47"/>
      <c r="G28" s="47"/>
      <c r="H28" s="47"/>
      <c r="I28" s="47"/>
      <c r="J28" s="59"/>
      <c r="K28" s="47"/>
      <c r="L28" s="47"/>
      <c r="M28" s="56"/>
      <c r="N28" s="47"/>
      <c r="O28" s="47"/>
      <c r="P28" s="47"/>
      <c r="Q28" s="47"/>
      <c r="R28" s="47"/>
      <c r="S28" s="47"/>
      <c r="T28" s="47"/>
    </row>
    <row r="29" spans="1:20">
      <c r="A29" s="50"/>
      <c r="B29" s="35" t="s">
        <v>92</v>
      </c>
      <c r="C29" s="32">
        <v>38160</v>
      </c>
      <c r="D29" s="68"/>
      <c r="E29" s="47"/>
      <c r="F29" s="47"/>
      <c r="G29" s="47"/>
      <c r="H29" s="47"/>
      <c r="I29" s="47"/>
      <c r="J29" s="59"/>
      <c r="K29" s="47"/>
      <c r="L29" s="47"/>
      <c r="M29" s="56"/>
      <c r="N29" s="47"/>
      <c r="O29" s="47"/>
      <c r="P29" s="47"/>
      <c r="Q29" s="47"/>
      <c r="R29" s="47"/>
      <c r="S29" s="47"/>
      <c r="T29" s="47"/>
    </row>
    <row r="30" spans="1:20">
      <c r="A30" s="51"/>
      <c r="B30" s="34"/>
      <c r="C30" s="34"/>
      <c r="D30" s="69"/>
      <c r="E30" s="48"/>
      <c r="F30" s="48"/>
      <c r="G30" s="48"/>
      <c r="H30" s="48"/>
      <c r="I30" s="48"/>
      <c r="J30" s="60"/>
      <c r="K30" s="48"/>
      <c r="L30" s="48"/>
      <c r="M30" s="57"/>
      <c r="N30" s="48"/>
      <c r="O30" s="48"/>
      <c r="P30" s="48"/>
      <c r="Q30" s="48"/>
      <c r="R30" s="48"/>
      <c r="S30" s="48"/>
      <c r="T30" s="48"/>
    </row>
    <row r="31" spans="1:20">
      <c r="A31" s="49" t="s">
        <v>119</v>
      </c>
      <c r="B31" s="33" t="s">
        <v>93</v>
      </c>
      <c r="C31" s="30">
        <v>39214</v>
      </c>
      <c r="D31" s="67" t="s">
        <v>49</v>
      </c>
      <c r="E31" s="46"/>
      <c r="F31" s="46"/>
      <c r="G31" s="46">
        <f t="shared" ref="G31" si="12">SUM(E31:F37)</f>
        <v>0</v>
      </c>
      <c r="H31" s="46">
        <v>30.02</v>
      </c>
      <c r="I31" s="46">
        <v>2</v>
      </c>
      <c r="J31" s="58">
        <f t="shared" ref="J31" si="13">SUM(H31:I37)</f>
        <v>32.019999999999996</v>
      </c>
      <c r="K31" s="46">
        <v>27.9</v>
      </c>
      <c r="L31" s="46">
        <v>2</v>
      </c>
      <c r="M31" s="55">
        <f t="shared" ref="M31" si="14">SUM(K31:L37)</f>
        <v>29.9</v>
      </c>
      <c r="N31" s="46"/>
      <c r="O31" s="46"/>
      <c r="P31" s="46">
        <f t="shared" ref="P31" si="15">SUM(N31:O37)</f>
        <v>0</v>
      </c>
      <c r="Q31" s="46">
        <v>32.020000000000003</v>
      </c>
      <c r="R31" s="46">
        <v>43.064999999999998</v>
      </c>
      <c r="S31" s="46"/>
      <c r="T31" s="46">
        <f>SUM(Q31:R37)</f>
        <v>75.085000000000008</v>
      </c>
    </row>
    <row r="32" spans="1:20">
      <c r="A32" s="50"/>
      <c r="B32" s="35" t="s">
        <v>94</v>
      </c>
      <c r="C32" s="32">
        <v>39480</v>
      </c>
      <c r="D32" s="68"/>
      <c r="E32" s="47"/>
      <c r="F32" s="47"/>
      <c r="G32" s="47"/>
      <c r="H32" s="47"/>
      <c r="I32" s="47"/>
      <c r="J32" s="59"/>
      <c r="K32" s="47"/>
      <c r="L32" s="47"/>
      <c r="M32" s="56"/>
      <c r="N32" s="47"/>
      <c r="O32" s="47"/>
      <c r="P32" s="47"/>
      <c r="Q32" s="47"/>
      <c r="R32" s="47"/>
      <c r="S32" s="47"/>
      <c r="T32" s="47"/>
    </row>
    <row r="33" spans="1:20">
      <c r="A33" s="50"/>
      <c r="B33" s="35" t="s">
        <v>95</v>
      </c>
      <c r="C33" s="32">
        <v>39556</v>
      </c>
      <c r="D33" s="68"/>
      <c r="E33" s="47"/>
      <c r="F33" s="47"/>
      <c r="G33" s="47"/>
      <c r="H33" s="47"/>
      <c r="I33" s="47"/>
      <c r="J33" s="59"/>
      <c r="K33" s="47"/>
      <c r="L33" s="47"/>
      <c r="M33" s="56"/>
      <c r="N33" s="47"/>
      <c r="O33" s="47"/>
      <c r="P33" s="47"/>
      <c r="Q33" s="47"/>
      <c r="R33" s="47"/>
      <c r="S33" s="47"/>
      <c r="T33" s="47"/>
    </row>
    <row r="34" spans="1:20">
      <c r="A34" s="50"/>
      <c r="B34" s="35" t="s">
        <v>96</v>
      </c>
      <c r="C34" s="32">
        <v>38931</v>
      </c>
      <c r="D34" s="68"/>
      <c r="E34" s="47"/>
      <c r="F34" s="47"/>
      <c r="G34" s="47"/>
      <c r="H34" s="47"/>
      <c r="I34" s="47"/>
      <c r="J34" s="59"/>
      <c r="K34" s="47"/>
      <c r="L34" s="47"/>
      <c r="M34" s="56"/>
      <c r="N34" s="47"/>
      <c r="O34" s="47"/>
      <c r="P34" s="47"/>
      <c r="Q34" s="47"/>
      <c r="R34" s="47"/>
      <c r="S34" s="47"/>
      <c r="T34" s="47"/>
    </row>
    <row r="35" spans="1:20">
      <c r="A35" s="50"/>
      <c r="B35" s="35" t="s">
        <v>97</v>
      </c>
      <c r="C35" s="32">
        <v>38925</v>
      </c>
      <c r="D35" s="68"/>
      <c r="E35" s="47"/>
      <c r="F35" s="47"/>
      <c r="G35" s="47"/>
      <c r="H35" s="47"/>
      <c r="I35" s="47"/>
      <c r="J35" s="59"/>
      <c r="K35" s="47"/>
      <c r="L35" s="47"/>
      <c r="M35" s="56"/>
      <c r="N35" s="47"/>
      <c r="O35" s="47"/>
      <c r="P35" s="47"/>
      <c r="Q35" s="47"/>
      <c r="R35" s="47"/>
      <c r="S35" s="47"/>
      <c r="T35" s="47"/>
    </row>
    <row r="36" spans="1:20">
      <c r="A36" s="50"/>
      <c r="B36" s="35" t="s">
        <v>98</v>
      </c>
      <c r="C36" s="32">
        <v>38998</v>
      </c>
      <c r="D36" s="68"/>
      <c r="E36" s="47"/>
      <c r="F36" s="47"/>
      <c r="G36" s="47"/>
      <c r="H36" s="47"/>
      <c r="I36" s="47"/>
      <c r="J36" s="59"/>
      <c r="K36" s="47"/>
      <c r="L36" s="47"/>
      <c r="M36" s="56"/>
      <c r="N36" s="47"/>
      <c r="O36" s="47"/>
      <c r="P36" s="47"/>
      <c r="Q36" s="47"/>
      <c r="R36" s="47"/>
      <c r="S36" s="47"/>
      <c r="T36" s="47"/>
    </row>
    <row r="37" spans="1:20">
      <c r="A37" s="51"/>
      <c r="B37" s="34"/>
      <c r="C37" s="34"/>
      <c r="D37" s="69"/>
      <c r="E37" s="48"/>
      <c r="F37" s="48"/>
      <c r="G37" s="48"/>
      <c r="H37" s="48"/>
      <c r="I37" s="48"/>
      <c r="J37" s="60"/>
      <c r="K37" s="48"/>
      <c r="L37" s="48"/>
      <c r="M37" s="57"/>
      <c r="N37" s="48"/>
      <c r="O37" s="48"/>
      <c r="P37" s="48"/>
      <c r="Q37" s="48"/>
      <c r="R37" s="48"/>
      <c r="S37" s="48"/>
      <c r="T37" s="48"/>
    </row>
  </sheetData>
  <mergeCells count="90">
    <mergeCell ref="S17:S23"/>
    <mergeCell ref="T17:T23"/>
    <mergeCell ref="I17:I23"/>
    <mergeCell ref="J17:J23"/>
    <mergeCell ref="K17:K23"/>
    <mergeCell ref="L17:L23"/>
    <mergeCell ref="M17:M23"/>
    <mergeCell ref="N17:N23"/>
    <mergeCell ref="A10:A16"/>
    <mergeCell ref="D10:D16"/>
    <mergeCell ref="E10:E16"/>
    <mergeCell ref="F10:F16"/>
    <mergeCell ref="G10:G16"/>
    <mergeCell ref="A17:A23"/>
    <mergeCell ref="D17:D23"/>
    <mergeCell ref="E17:E23"/>
    <mergeCell ref="F17:F23"/>
    <mergeCell ref="G17:G23"/>
    <mergeCell ref="S10:S16"/>
    <mergeCell ref="T10:T16"/>
    <mergeCell ref="I10:I16"/>
    <mergeCell ref="J10:J16"/>
    <mergeCell ref="K10:K16"/>
    <mergeCell ref="L10:L16"/>
    <mergeCell ref="M10:M16"/>
    <mergeCell ref="N10:N16"/>
    <mergeCell ref="O10:O16"/>
    <mergeCell ref="P10:P16"/>
    <mergeCell ref="Q10:Q16"/>
    <mergeCell ref="A3:A9"/>
    <mergeCell ref="D3:D9"/>
    <mergeCell ref="E3:E9"/>
    <mergeCell ref="F3:F9"/>
    <mergeCell ref="G3:G9"/>
    <mergeCell ref="S3:S9"/>
    <mergeCell ref="T3:T9"/>
    <mergeCell ref="I3:I9"/>
    <mergeCell ref="J3:J9"/>
    <mergeCell ref="K3:K9"/>
    <mergeCell ref="L3:L9"/>
    <mergeCell ref="M3:M9"/>
    <mergeCell ref="N3:N9"/>
    <mergeCell ref="O3:O9"/>
    <mergeCell ref="P3:P9"/>
    <mergeCell ref="Q3:Q9"/>
    <mergeCell ref="G24:G30"/>
    <mergeCell ref="H24:H30"/>
    <mergeCell ref="I24:I30"/>
    <mergeCell ref="J24:J30"/>
    <mergeCell ref="R3:R9"/>
    <mergeCell ref="H3:H9"/>
    <mergeCell ref="R10:R16"/>
    <mergeCell ref="H17:H23"/>
    <mergeCell ref="H10:H16"/>
    <mergeCell ref="O17:O23"/>
    <mergeCell ref="P17:P23"/>
    <mergeCell ref="Q17:Q23"/>
    <mergeCell ref="R17:R23"/>
    <mergeCell ref="D31:D37"/>
    <mergeCell ref="A24:A30"/>
    <mergeCell ref="D24:D30"/>
    <mergeCell ref="E24:E30"/>
    <mergeCell ref="F24:F30"/>
    <mergeCell ref="S31:S37"/>
    <mergeCell ref="T31:T37"/>
    <mergeCell ref="K24:K30"/>
    <mergeCell ref="L24:L30"/>
    <mergeCell ref="M24:M30"/>
    <mergeCell ref="N24:N30"/>
    <mergeCell ref="O24:O30"/>
    <mergeCell ref="P24:P30"/>
    <mergeCell ref="Q24:Q30"/>
    <mergeCell ref="R24:R30"/>
    <mergeCell ref="S24:S30"/>
    <mergeCell ref="T24:T30"/>
    <mergeCell ref="A31:A37"/>
    <mergeCell ref="E31:E37"/>
    <mergeCell ref="F31:F37"/>
    <mergeCell ref="G31:G37"/>
    <mergeCell ref="H31:H37"/>
    <mergeCell ref="I31:I37"/>
    <mergeCell ref="J31:J37"/>
    <mergeCell ref="K31:K37"/>
    <mergeCell ref="L31:L37"/>
    <mergeCell ref="M31:M37"/>
    <mergeCell ref="N31:N37"/>
    <mergeCell ref="O31:O37"/>
    <mergeCell ref="P31:P37"/>
    <mergeCell ref="Q31:Q37"/>
    <mergeCell ref="R31:R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selection activeCell="D13" sqref="D13:D22"/>
    </sheetView>
  </sheetViews>
  <sheetFormatPr defaultRowHeight="15"/>
  <cols>
    <col min="1" max="1" width="4.85546875" customWidth="1"/>
    <col min="2" max="2" width="25.85546875" customWidth="1"/>
    <col min="3" max="3" width="10.7109375" bestFit="1" customWidth="1"/>
    <col min="4" max="4" width="28.140625" customWidth="1"/>
  </cols>
  <sheetData>
    <row r="1" spans="1:20">
      <c r="A1" s="1" t="s">
        <v>0</v>
      </c>
      <c r="B1" s="1" t="s">
        <v>1</v>
      </c>
      <c r="C1" s="2" t="s">
        <v>2</v>
      </c>
      <c r="D1" s="1" t="s">
        <v>3</v>
      </c>
      <c r="E1" s="12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3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7"/>
      <c r="B2" s="8" t="s">
        <v>16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49" t="s">
        <v>118</v>
      </c>
      <c r="B3" s="20" t="s">
        <v>114</v>
      </c>
      <c r="C3" s="21">
        <v>37826</v>
      </c>
      <c r="D3" s="61" t="s">
        <v>74</v>
      </c>
      <c r="E3" s="46"/>
      <c r="F3" s="46"/>
      <c r="G3" s="46">
        <f>SUM(E3:F12)</f>
        <v>0</v>
      </c>
      <c r="H3" s="46"/>
      <c r="I3" s="46"/>
      <c r="J3" s="46">
        <f>SUM(H3:I12)</f>
        <v>0</v>
      </c>
      <c r="K3" s="46">
        <v>29.8</v>
      </c>
      <c r="L3" s="46">
        <v>1.5</v>
      </c>
      <c r="M3" s="55">
        <f>SUM(K3:L12)</f>
        <v>31.3</v>
      </c>
      <c r="N3" s="46">
        <v>29.67</v>
      </c>
      <c r="O3" s="46">
        <v>2</v>
      </c>
      <c r="P3" s="58">
        <f>SUM(N3:O12)</f>
        <v>31.67</v>
      </c>
      <c r="Q3" s="46">
        <v>31.67</v>
      </c>
      <c r="R3" s="46">
        <v>50.18</v>
      </c>
      <c r="S3" s="46"/>
      <c r="T3" s="46">
        <f>SUM(Q3:R12)</f>
        <v>81.849999999999994</v>
      </c>
    </row>
    <row r="4" spans="1:20">
      <c r="A4" s="70"/>
      <c r="B4" s="24" t="s">
        <v>68</v>
      </c>
      <c r="C4" s="23">
        <v>38272</v>
      </c>
      <c r="D4" s="72"/>
      <c r="E4" s="47"/>
      <c r="F4" s="47"/>
      <c r="G4" s="47"/>
      <c r="H4" s="47"/>
      <c r="I4" s="47"/>
      <c r="J4" s="47"/>
      <c r="K4" s="47"/>
      <c r="L4" s="47"/>
      <c r="M4" s="56"/>
      <c r="N4" s="47"/>
      <c r="O4" s="47"/>
      <c r="P4" s="59"/>
      <c r="Q4" s="47"/>
      <c r="R4" s="47"/>
      <c r="S4" s="47"/>
      <c r="T4" s="47"/>
    </row>
    <row r="5" spans="1:20">
      <c r="A5" s="70"/>
      <c r="B5" s="24" t="s">
        <v>69</v>
      </c>
      <c r="C5" s="23">
        <v>37732</v>
      </c>
      <c r="D5" s="72"/>
      <c r="E5" s="47"/>
      <c r="F5" s="47"/>
      <c r="G5" s="47"/>
      <c r="H5" s="47"/>
      <c r="I5" s="47"/>
      <c r="J5" s="47"/>
      <c r="K5" s="47"/>
      <c r="L5" s="47"/>
      <c r="M5" s="56"/>
      <c r="N5" s="47"/>
      <c r="O5" s="47"/>
      <c r="P5" s="59"/>
      <c r="Q5" s="47"/>
      <c r="R5" s="47"/>
      <c r="S5" s="47"/>
      <c r="T5" s="47"/>
    </row>
    <row r="6" spans="1:20">
      <c r="A6" s="70"/>
      <c r="B6" s="24" t="s">
        <v>70</v>
      </c>
      <c r="C6" s="23">
        <v>38279</v>
      </c>
      <c r="D6" s="72"/>
      <c r="E6" s="47"/>
      <c r="F6" s="47"/>
      <c r="G6" s="47"/>
      <c r="H6" s="47"/>
      <c r="I6" s="47"/>
      <c r="J6" s="47"/>
      <c r="K6" s="47"/>
      <c r="L6" s="47"/>
      <c r="M6" s="56"/>
      <c r="N6" s="47"/>
      <c r="O6" s="47"/>
      <c r="P6" s="59"/>
      <c r="Q6" s="47"/>
      <c r="R6" s="47"/>
      <c r="S6" s="47"/>
      <c r="T6" s="47"/>
    </row>
    <row r="7" spans="1:20">
      <c r="A7" s="70"/>
      <c r="B7" s="24" t="s">
        <v>71</v>
      </c>
      <c r="C7" s="23">
        <v>37703</v>
      </c>
      <c r="D7" s="72"/>
      <c r="E7" s="47"/>
      <c r="F7" s="47"/>
      <c r="G7" s="47"/>
      <c r="H7" s="47"/>
      <c r="I7" s="47"/>
      <c r="J7" s="47"/>
      <c r="K7" s="47"/>
      <c r="L7" s="47"/>
      <c r="M7" s="56"/>
      <c r="N7" s="47"/>
      <c r="O7" s="47"/>
      <c r="P7" s="59"/>
      <c r="Q7" s="47"/>
      <c r="R7" s="47"/>
      <c r="S7" s="47"/>
      <c r="T7" s="47"/>
    </row>
    <row r="8" spans="1:20">
      <c r="A8" s="70"/>
      <c r="B8" s="24" t="s">
        <v>72</v>
      </c>
      <c r="C8" s="23">
        <v>37758</v>
      </c>
      <c r="D8" s="72"/>
      <c r="E8" s="47"/>
      <c r="F8" s="47"/>
      <c r="G8" s="47"/>
      <c r="H8" s="47"/>
      <c r="I8" s="47"/>
      <c r="J8" s="47"/>
      <c r="K8" s="47"/>
      <c r="L8" s="47"/>
      <c r="M8" s="56"/>
      <c r="N8" s="47"/>
      <c r="O8" s="47"/>
      <c r="P8" s="59"/>
      <c r="Q8" s="47"/>
      <c r="R8" s="47"/>
      <c r="S8" s="47"/>
      <c r="T8" s="47"/>
    </row>
    <row r="9" spans="1:20">
      <c r="A9" s="70"/>
      <c r="B9" s="24" t="s">
        <v>73</v>
      </c>
      <c r="C9" s="23">
        <v>38183</v>
      </c>
      <c r="D9" s="72"/>
      <c r="E9" s="47"/>
      <c r="F9" s="47"/>
      <c r="G9" s="47"/>
      <c r="H9" s="47"/>
      <c r="I9" s="47"/>
      <c r="J9" s="47"/>
      <c r="K9" s="47"/>
      <c r="L9" s="47"/>
      <c r="M9" s="56"/>
      <c r="N9" s="47"/>
      <c r="O9" s="47"/>
      <c r="P9" s="59"/>
      <c r="Q9" s="47"/>
      <c r="R9" s="47"/>
      <c r="S9" s="47"/>
      <c r="T9" s="47"/>
    </row>
    <row r="10" spans="1:20">
      <c r="A10" s="70"/>
      <c r="B10" s="24" t="s">
        <v>115</v>
      </c>
      <c r="C10" s="23">
        <v>38183</v>
      </c>
      <c r="D10" s="72"/>
      <c r="E10" s="47"/>
      <c r="F10" s="47"/>
      <c r="G10" s="47"/>
      <c r="H10" s="47"/>
      <c r="I10" s="47"/>
      <c r="J10" s="47"/>
      <c r="K10" s="47"/>
      <c r="L10" s="47"/>
      <c r="M10" s="56"/>
      <c r="N10" s="47"/>
      <c r="O10" s="47"/>
      <c r="P10" s="59"/>
      <c r="Q10" s="47"/>
      <c r="R10" s="47"/>
      <c r="S10" s="47"/>
      <c r="T10" s="47"/>
    </row>
    <row r="11" spans="1:20">
      <c r="A11" s="70"/>
      <c r="B11" s="24" t="s">
        <v>117</v>
      </c>
      <c r="C11" s="23">
        <v>37693</v>
      </c>
      <c r="D11" s="72"/>
      <c r="E11" s="47"/>
      <c r="F11" s="47"/>
      <c r="G11" s="47"/>
      <c r="H11" s="47"/>
      <c r="I11" s="47"/>
      <c r="J11" s="47"/>
      <c r="K11" s="47"/>
      <c r="L11" s="47"/>
      <c r="M11" s="56"/>
      <c r="N11" s="47"/>
      <c r="O11" s="47"/>
      <c r="P11" s="59"/>
      <c r="Q11" s="47"/>
      <c r="R11" s="47"/>
      <c r="S11" s="47"/>
      <c r="T11" s="47"/>
    </row>
    <row r="12" spans="1:20">
      <c r="A12" s="71"/>
      <c r="B12" s="19"/>
      <c r="C12" s="22"/>
      <c r="D12" s="73"/>
      <c r="E12" s="48"/>
      <c r="F12" s="48"/>
      <c r="G12" s="48"/>
      <c r="H12" s="48"/>
      <c r="I12" s="48"/>
      <c r="J12" s="48"/>
      <c r="K12" s="48"/>
      <c r="L12" s="48"/>
      <c r="M12" s="57"/>
      <c r="N12" s="48"/>
      <c r="O12" s="48"/>
      <c r="P12" s="60"/>
      <c r="Q12" s="48"/>
      <c r="R12" s="48"/>
      <c r="S12" s="48"/>
      <c r="T12" s="48"/>
    </row>
    <row r="13" spans="1:20">
      <c r="A13" s="49" t="s">
        <v>118</v>
      </c>
      <c r="B13" s="33" t="s">
        <v>99</v>
      </c>
      <c r="C13" s="30">
        <v>39172</v>
      </c>
      <c r="D13" s="67" t="s">
        <v>48</v>
      </c>
      <c r="E13" s="46"/>
      <c r="F13" s="46"/>
      <c r="G13" s="46">
        <f t="shared" ref="G13" si="0">SUM(E13:F22)</f>
        <v>0</v>
      </c>
      <c r="H13" s="46">
        <v>29.71</v>
      </c>
      <c r="I13" s="46">
        <v>2</v>
      </c>
      <c r="J13" s="55">
        <f t="shared" ref="J13" si="1">SUM(H13:I22)</f>
        <v>31.71</v>
      </c>
      <c r="K13" s="46">
        <v>30.35</v>
      </c>
      <c r="L13" s="46">
        <v>2</v>
      </c>
      <c r="M13" s="58">
        <f t="shared" ref="M13" si="2">SUM(K13:L22)</f>
        <v>32.35</v>
      </c>
      <c r="N13" s="46"/>
      <c r="O13" s="46"/>
      <c r="P13" s="46">
        <f t="shared" ref="P13" si="3">SUM(N13:O22)</f>
        <v>0</v>
      </c>
      <c r="Q13" s="46">
        <v>32.35</v>
      </c>
      <c r="R13" s="46">
        <v>45.615000000000002</v>
      </c>
      <c r="S13" s="46"/>
      <c r="T13" s="46">
        <f>SUM(Q13:R22)</f>
        <v>77.965000000000003</v>
      </c>
    </row>
    <row r="14" spans="1:20">
      <c r="A14" s="50"/>
      <c r="B14" s="35" t="s">
        <v>100</v>
      </c>
      <c r="C14" s="32">
        <v>39288</v>
      </c>
      <c r="D14" s="68"/>
      <c r="E14" s="47"/>
      <c r="F14" s="47"/>
      <c r="G14" s="47"/>
      <c r="H14" s="47"/>
      <c r="I14" s="47"/>
      <c r="J14" s="56"/>
      <c r="K14" s="47"/>
      <c r="L14" s="47"/>
      <c r="M14" s="59"/>
      <c r="N14" s="47"/>
      <c r="O14" s="47"/>
      <c r="P14" s="47"/>
      <c r="Q14" s="47"/>
      <c r="R14" s="47"/>
      <c r="S14" s="47"/>
      <c r="T14" s="47"/>
    </row>
    <row r="15" spans="1:20">
      <c r="A15" s="50"/>
      <c r="B15" s="35" t="s">
        <v>101</v>
      </c>
      <c r="C15" s="32">
        <v>38795</v>
      </c>
      <c r="D15" s="68"/>
      <c r="E15" s="47"/>
      <c r="F15" s="47"/>
      <c r="G15" s="47"/>
      <c r="H15" s="47"/>
      <c r="I15" s="47"/>
      <c r="J15" s="56"/>
      <c r="K15" s="47"/>
      <c r="L15" s="47"/>
      <c r="M15" s="59"/>
      <c r="N15" s="47"/>
      <c r="O15" s="47"/>
      <c r="P15" s="47"/>
      <c r="Q15" s="47"/>
      <c r="R15" s="47"/>
      <c r="S15" s="47"/>
      <c r="T15" s="47"/>
    </row>
    <row r="16" spans="1:20">
      <c r="A16" s="50"/>
      <c r="B16" s="35" t="s">
        <v>102</v>
      </c>
      <c r="C16" s="32">
        <v>39322</v>
      </c>
      <c r="D16" s="68"/>
      <c r="E16" s="47"/>
      <c r="F16" s="47"/>
      <c r="G16" s="47"/>
      <c r="H16" s="47"/>
      <c r="I16" s="47"/>
      <c r="J16" s="56"/>
      <c r="K16" s="47"/>
      <c r="L16" s="47"/>
      <c r="M16" s="59"/>
      <c r="N16" s="47"/>
      <c r="O16" s="47"/>
      <c r="P16" s="47"/>
      <c r="Q16" s="47"/>
      <c r="R16" s="47"/>
      <c r="S16" s="47"/>
      <c r="T16" s="47"/>
    </row>
    <row r="17" spans="1:20">
      <c r="A17" s="50"/>
      <c r="B17" s="35" t="s">
        <v>103</v>
      </c>
      <c r="C17" s="32">
        <v>39111</v>
      </c>
      <c r="D17" s="68"/>
      <c r="E17" s="47"/>
      <c r="F17" s="47"/>
      <c r="G17" s="47"/>
      <c r="H17" s="47"/>
      <c r="I17" s="47"/>
      <c r="J17" s="56"/>
      <c r="K17" s="47"/>
      <c r="L17" s="47"/>
      <c r="M17" s="59"/>
      <c r="N17" s="47"/>
      <c r="O17" s="47"/>
      <c r="P17" s="47"/>
      <c r="Q17" s="47"/>
      <c r="R17" s="47"/>
      <c r="S17" s="47"/>
      <c r="T17" s="47"/>
    </row>
    <row r="18" spans="1:20">
      <c r="A18" s="50"/>
      <c r="B18" s="35" t="s">
        <v>104</v>
      </c>
      <c r="C18" s="32">
        <v>38883</v>
      </c>
      <c r="D18" s="68"/>
      <c r="E18" s="47"/>
      <c r="F18" s="47"/>
      <c r="G18" s="47"/>
      <c r="H18" s="47"/>
      <c r="I18" s="47"/>
      <c r="J18" s="56"/>
      <c r="K18" s="47"/>
      <c r="L18" s="47"/>
      <c r="M18" s="59"/>
      <c r="N18" s="47"/>
      <c r="O18" s="47"/>
      <c r="P18" s="47"/>
      <c r="Q18" s="47"/>
      <c r="R18" s="47"/>
      <c r="S18" s="47"/>
      <c r="T18" s="47"/>
    </row>
    <row r="19" spans="1:20">
      <c r="A19" s="50"/>
      <c r="B19" s="35" t="s">
        <v>105</v>
      </c>
      <c r="C19" s="32">
        <v>38473</v>
      </c>
      <c r="D19" s="68"/>
      <c r="E19" s="47"/>
      <c r="F19" s="47"/>
      <c r="G19" s="47"/>
      <c r="H19" s="47"/>
      <c r="I19" s="47"/>
      <c r="J19" s="56"/>
      <c r="K19" s="47"/>
      <c r="L19" s="47"/>
      <c r="M19" s="59"/>
      <c r="N19" s="47"/>
      <c r="O19" s="47"/>
      <c r="P19" s="47"/>
      <c r="Q19" s="47"/>
      <c r="R19" s="47"/>
      <c r="S19" s="47"/>
      <c r="T19" s="47"/>
    </row>
    <row r="20" spans="1:20">
      <c r="A20" s="50"/>
      <c r="B20" s="35" t="s">
        <v>106</v>
      </c>
      <c r="C20" s="32">
        <v>38477</v>
      </c>
      <c r="D20" s="68"/>
      <c r="E20" s="47"/>
      <c r="F20" s="47"/>
      <c r="G20" s="47"/>
      <c r="H20" s="47"/>
      <c r="I20" s="47"/>
      <c r="J20" s="56"/>
      <c r="K20" s="47"/>
      <c r="L20" s="47"/>
      <c r="M20" s="59"/>
      <c r="N20" s="47"/>
      <c r="O20" s="47"/>
      <c r="P20" s="47"/>
      <c r="Q20" s="47"/>
      <c r="R20" s="47"/>
      <c r="S20" s="47"/>
      <c r="T20" s="47"/>
    </row>
    <row r="21" spans="1:20">
      <c r="A21" s="50"/>
      <c r="B21" s="35" t="s">
        <v>107</v>
      </c>
      <c r="C21" s="32">
        <v>39369</v>
      </c>
      <c r="D21" s="68"/>
      <c r="E21" s="47"/>
      <c r="F21" s="47"/>
      <c r="G21" s="47"/>
      <c r="H21" s="47"/>
      <c r="I21" s="47"/>
      <c r="J21" s="56"/>
      <c r="K21" s="47"/>
      <c r="L21" s="47"/>
      <c r="M21" s="59"/>
      <c r="N21" s="47"/>
      <c r="O21" s="47"/>
      <c r="P21" s="47"/>
      <c r="Q21" s="47"/>
      <c r="R21" s="47"/>
      <c r="S21" s="47"/>
      <c r="T21" s="47"/>
    </row>
    <row r="22" spans="1:20">
      <c r="A22" s="51"/>
      <c r="B22" s="34" t="s">
        <v>108</v>
      </c>
      <c r="C22" s="31">
        <v>38816</v>
      </c>
      <c r="D22" s="69"/>
      <c r="E22" s="48"/>
      <c r="F22" s="48"/>
      <c r="G22" s="48"/>
      <c r="H22" s="48"/>
      <c r="I22" s="48"/>
      <c r="J22" s="57"/>
      <c r="K22" s="48"/>
      <c r="L22" s="48"/>
      <c r="M22" s="60"/>
      <c r="N22" s="48"/>
      <c r="O22" s="48"/>
      <c r="P22" s="48"/>
      <c r="Q22" s="48"/>
      <c r="R22" s="48"/>
      <c r="S22" s="48"/>
      <c r="T22" s="48"/>
    </row>
  </sheetData>
  <mergeCells count="36">
    <mergeCell ref="S13:S22"/>
    <mergeCell ref="T13:T22"/>
    <mergeCell ref="I13:I22"/>
    <mergeCell ref="J13:J22"/>
    <mergeCell ref="K13:K22"/>
    <mergeCell ref="L13:L22"/>
    <mergeCell ref="M13:M22"/>
    <mergeCell ref="N13:N22"/>
    <mergeCell ref="H13:H22"/>
    <mergeCell ref="O13:O22"/>
    <mergeCell ref="P13:P22"/>
    <mergeCell ref="Q13:Q22"/>
    <mergeCell ref="R13:R22"/>
    <mergeCell ref="A13:A22"/>
    <mergeCell ref="D13:D22"/>
    <mergeCell ref="E13:E22"/>
    <mergeCell ref="F13:F22"/>
    <mergeCell ref="G13:G22"/>
    <mergeCell ref="S3:S12"/>
    <mergeCell ref="T3:T12"/>
    <mergeCell ref="I3:I12"/>
    <mergeCell ref="J3:J12"/>
    <mergeCell ref="K3:K12"/>
    <mergeCell ref="L3:L12"/>
    <mergeCell ref="M3:M12"/>
    <mergeCell ref="N3:N12"/>
    <mergeCell ref="H3:H12"/>
    <mergeCell ref="O3:O12"/>
    <mergeCell ref="P3:P12"/>
    <mergeCell ref="Q3:Q12"/>
    <mergeCell ref="R3:R12"/>
    <mergeCell ref="A3:A12"/>
    <mergeCell ref="D3:D12"/>
    <mergeCell ref="E3:E12"/>
    <mergeCell ref="F3:F12"/>
    <mergeCell ref="G3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INDIVIDUALI</vt:lpstr>
      <vt:lpstr>COPPIE</vt:lpstr>
      <vt:lpstr>SQAUDRE 4-7</vt:lpstr>
      <vt:lpstr>SQUADRE 8-10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Barbara Braghieri</cp:lastModifiedBy>
  <dcterms:created xsi:type="dcterms:W3CDTF">2016-05-31T09:32:23Z</dcterms:created>
  <dcterms:modified xsi:type="dcterms:W3CDTF">2016-06-28T12:28:56Z</dcterms:modified>
</cp:coreProperties>
</file>