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vide\Desktop\"/>
    </mc:Choice>
  </mc:AlternateContent>
  <bookViews>
    <workbookView xWindow="0" yWindow="0" windowWidth="20490" windowHeight="7530"/>
  </bookViews>
  <sheets>
    <sheet name="Giuria a 3" sheetId="2" r:id="rId1"/>
  </sheets>
  <definedNames>
    <definedName name="_xlnm.Print_Area" localSheetId="0">'Giuria a 3'!$A$1:$L$26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2" l="1"/>
  <c r="E20" i="2"/>
  <c r="L20" i="2"/>
  <c r="L28" i="2"/>
  <c r="I29" i="2"/>
  <c r="E29" i="2"/>
  <c r="L29" i="2"/>
  <c r="L30" i="2"/>
  <c r="I31" i="2"/>
  <c r="E31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I59" i="2"/>
  <c r="L59" i="2"/>
  <c r="I28" i="2"/>
  <c r="I30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E28" i="2"/>
  <c r="E30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21" i="2"/>
  <c r="I21" i="2"/>
  <c r="L21" i="2"/>
  <c r="E26" i="2"/>
  <c r="I26" i="2"/>
  <c r="L26" i="2"/>
  <c r="E24" i="2"/>
  <c r="I24" i="2"/>
  <c r="L24" i="2"/>
  <c r="E27" i="2"/>
  <c r="I27" i="2"/>
  <c r="L27" i="2"/>
  <c r="E23" i="2"/>
  <c r="I23" i="2"/>
  <c r="L23" i="2"/>
  <c r="E22" i="2"/>
  <c r="I22" i="2"/>
  <c r="L22" i="2"/>
  <c r="E19" i="2"/>
  <c r="I19" i="2"/>
  <c r="L19" i="2"/>
  <c r="E18" i="2"/>
  <c r="I18" i="2"/>
  <c r="L18" i="2"/>
  <c r="E17" i="2"/>
  <c r="I17" i="2"/>
  <c r="L17" i="2"/>
  <c r="E16" i="2"/>
  <c r="I16" i="2"/>
  <c r="L16" i="2"/>
  <c r="E15" i="2"/>
  <c r="I15" i="2"/>
  <c r="L15" i="2"/>
  <c r="E14" i="2"/>
  <c r="I14" i="2"/>
  <c r="L14" i="2"/>
  <c r="E9" i="2"/>
  <c r="I9" i="2"/>
  <c r="L9" i="2"/>
  <c r="E11" i="2"/>
  <c r="I11" i="2"/>
  <c r="L11" i="2"/>
  <c r="E10" i="2"/>
  <c r="I10" i="2"/>
  <c r="L10" i="2"/>
  <c r="E13" i="2"/>
  <c r="I13" i="2"/>
  <c r="L13" i="2"/>
  <c r="E12" i="2"/>
  <c r="I12" i="2"/>
  <c r="L12" i="2"/>
  <c r="E8" i="2"/>
  <c r="I8" i="2"/>
  <c r="L8" i="2"/>
  <c r="E7" i="2"/>
  <c r="I7" i="2"/>
  <c r="L7" i="2"/>
  <c r="E6" i="2"/>
  <c r="I6" i="2"/>
  <c r="L6" i="2"/>
  <c r="E5" i="2"/>
  <c r="I5" i="2"/>
  <c r="L5" i="2"/>
  <c r="E4" i="2"/>
  <c r="I4" i="2"/>
  <c r="L4" i="2"/>
  <c r="I25" i="2"/>
  <c r="E25" i="2"/>
  <c r="I3" i="2"/>
  <c r="E3" i="2"/>
  <c r="L25" i="2"/>
  <c r="L3" i="2"/>
</calcChain>
</file>

<file path=xl/sharedStrings.xml><?xml version="1.0" encoding="utf-8"?>
<sst xmlns="http://schemas.openxmlformats.org/spreadsheetml/2006/main" count="45" uniqueCount="43">
  <si>
    <t>Athlete's name</t>
  </si>
  <si>
    <t>Art/Choreo 1</t>
  </si>
  <si>
    <t>Art/Choreo 2</t>
  </si>
  <si>
    <t>Total Compulsory</t>
  </si>
  <si>
    <t>End Score</t>
  </si>
  <si>
    <t>Art/Choreo 3</t>
  </si>
  <si>
    <t>Category:</t>
  </si>
  <si>
    <t>SCORE</t>
  </si>
  <si>
    <t xml:space="preserve">Head judge Penalties </t>
  </si>
  <si>
    <t>Total Art/Choreo (Average no min no max values included)</t>
  </si>
  <si>
    <t>Total Tech (Avarage no min no max values included)</t>
  </si>
  <si>
    <t>Junior Varsity mix Amateurs</t>
  </si>
  <si>
    <t>Angela Giuliani</t>
  </si>
  <si>
    <t>Junior A Amateurs uomini</t>
  </si>
  <si>
    <t>Kevin Pio Dervishaj</t>
  </si>
  <si>
    <t>Nicola Chiocca</t>
  </si>
  <si>
    <t>Junior A Amateurs donne</t>
  </si>
  <si>
    <t>Alice Misuriello</t>
  </si>
  <si>
    <t>Maria Incoronata Zuccarino</t>
  </si>
  <si>
    <t>Sofia Di Girolamo</t>
  </si>
  <si>
    <t>Ester Krasniqui</t>
  </si>
  <si>
    <t>Veronica Maria Polenghi</t>
  </si>
  <si>
    <t>Junior B Amateurs donne</t>
  </si>
  <si>
    <t>Serena Lorenzini</t>
  </si>
  <si>
    <t>Alessia Orlandini</t>
  </si>
  <si>
    <t>Junior A Competitive uomini</t>
  </si>
  <si>
    <t>Roberto Masselli</t>
  </si>
  <si>
    <t>Junior A Competitive donne</t>
  </si>
  <si>
    <t>Hannah Giulia Aschei</t>
  </si>
  <si>
    <t>Iris Basulto</t>
  </si>
  <si>
    <t>Emma Galli</t>
  </si>
  <si>
    <t>Sofia Novelli</t>
  </si>
  <si>
    <t>Annagrazia Lauriola</t>
  </si>
  <si>
    <t>Emma Manzani</t>
  </si>
  <si>
    <t>Greta Re</t>
  </si>
  <si>
    <t>Sara Costanza</t>
  </si>
  <si>
    <t>Junior Varsity mix Competitive</t>
  </si>
  <si>
    <t>Andrea Di Palma</t>
  </si>
  <si>
    <t>Junior B Competitive donne</t>
  </si>
  <si>
    <t>Aurora Di Cristina</t>
  </si>
  <si>
    <t>Tech 4</t>
  </si>
  <si>
    <t>Tech 5</t>
  </si>
  <si>
    <t>Tech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</si>
</sst>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1"/>
    <xf numFmtId="164" fontId="0" fillId="0" borderId="1" xfId="0" applyNumberFormat="1" applyFill="1" applyBorder="1"/>
    <xf numFmtId="0" fontId="1" fillId="0" borderId="0" xfId="0" applyFont="1" applyAlignment="1">
      <alignment horizontal="center" vertical="center" wrapText="1"/>
    </xf>
    <xf numFmtId="0" fontId="2" fillId="0" borderId="0" xfId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0" fillId="0" borderId="8" xfId="0" applyNumberFormat="1" applyFill="1" applyBorder="1"/>
    <xf numFmtId="0" fontId="0" fillId="0" borderId="10" xfId="0" applyBorder="1"/>
    <xf numFmtId="0" fontId="0" fillId="0" borderId="11" xfId="0" applyBorder="1"/>
    <xf numFmtId="2" fontId="1" fillId="4" borderId="3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/>
    <xf numFmtId="2" fontId="0" fillId="0" borderId="11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1" fillId="0" borderId="20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0" fillId="0" borderId="24" xfId="0" applyNumberFormat="1" applyFill="1" applyBorder="1"/>
    <xf numFmtId="2" fontId="0" fillId="0" borderId="25" xfId="0" applyNumberFormat="1" applyFill="1" applyBorder="1"/>
    <xf numFmtId="164" fontId="0" fillId="0" borderId="26" xfId="0" applyNumberFormat="1" applyFill="1" applyBorder="1"/>
    <xf numFmtId="2" fontId="0" fillId="0" borderId="27" xfId="0" applyNumberFormat="1" applyFill="1" applyBorder="1"/>
    <xf numFmtId="0" fontId="4" fillId="0" borderId="0" xfId="1" applyFont="1"/>
    <xf numFmtId="0" fontId="1" fillId="0" borderId="6" xfId="0" applyFont="1" applyBorder="1" applyAlignment="1">
      <alignment vertical="top"/>
    </xf>
    <xf numFmtId="0" fontId="1" fillId="0" borderId="3" xfId="0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right" vertical="center"/>
    </xf>
    <xf numFmtId="2" fontId="0" fillId="0" borderId="8" xfId="0" applyNumberFormat="1" applyFill="1" applyBorder="1" applyAlignment="1">
      <alignment horizontal="right"/>
    </xf>
    <xf numFmtId="2" fontId="0" fillId="0" borderId="8" xfId="0" applyNumberFormat="1" applyFill="1" applyBorder="1"/>
    <xf numFmtId="164" fontId="0" fillId="5" borderId="22" xfId="0" applyNumberFormat="1" applyFill="1" applyBorder="1"/>
    <xf numFmtId="164" fontId="0" fillId="5" borderId="4" xfId="0" applyNumberFormat="1" applyFill="1" applyBorder="1"/>
    <xf numFmtId="2" fontId="0" fillId="5" borderId="23" xfId="0" applyNumberFormat="1" applyFill="1" applyBorder="1"/>
    <xf numFmtId="2" fontId="0" fillId="5" borderId="9" xfId="0" applyNumberFormat="1" applyFill="1" applyBorder="1" applyAlignment="1">
      <alignment horizontal="right" vertical="center"/>
    </xf>
    <xf numFmtId="164" fontId="0" fillId="5" borderId="24" xfId="0" applyNumberFormat="1" applyFill="1" applyBorder="1"/>
    <xf numFmtId="164" fontId="0" fillId="5" borderId="1" xfId="0" applyNumberFormat="1" applyFill="1" applyBorder="1"/>
    <xf numFmtId="2" fontId="0" fillId="5" borderId="25" xfId="0" applyNumberFormat="1" applyFill="1" applyBorder="1"/>
    <xf numFmtId="2" fontId="0" fillId="5" borderId="9" xfId="0" applyNumberFormat="1" applyFill="1" applyBorder="1"/>
    <xf numFmtId="164" fontId="0" fillId="5" borderId="2" xfId="0" applyNumberFormat="1" applyFill="1" applyBorder="1"/>
    <xf numFmtId="0" fontId="0" fillId="5" borderId="0" xfId="0" applyFill="1"/>
    <xf numFmtId="0" fontId="0" fillId="5" borderId="10" xfId="0" applyFill="1" applyBorder="1"/>
    <xf numFmtId="2" fontId="0" fillId="5" borderId="10" xfId="0" applyNumberFormat="1" applyFill="1" applyBorder="1"/>
    <xf numFmtId="164" fontId="0" fillId="5" borderId="17" xfId="0" applyNumberFormat="1" applyFill="1" applyBorder="1"/>
    <xf numFmtId="2" fontId="1" fillId="5" borderId="9" xfId="0" applyNumberFormat="1" applyFont="1" applyFill="1" applyBorder="1"/>
    <xf numFmtId="2" fontId="1" fillId="0" borderId="9" xfId="0" applyNumberFormat="1" applyFont="1" applyBorder="1"/>
    <xf numFmtId="2" fontId="1" fillId="0" borderId="11" xfId="0" applyNumberFormat="1" applyFont="1" applyBorder="1"/>
    <xf numFmtId="0" fontId="1" fillId="5" borderId="9" xfId="0" applyFont="1" applyFill="1" applyBorder="1"/>
    <xf numFmtId="0" fontId="1" fillId="5" borderId="10" xfId="0" applyFont="1" applyFill="1" applyBorder="1"/>
    <xf numFmtId="0" fontId="1" fillId="0" borderId="10" xfId="0" applyFont="1" applyBorder="1"/>
    <xf numFmtId="0" fontId="1" fillId="0" borderId="11" xfId="0" applyFont="1" applyBorder="1"/>
    <xf numFmtId="2" fontId="1" fillId="6" borderId="7" xfId="0" applyNumberFormat="1" applyFont="1" applyFill="1" applyBorder="1" applyAlignment="1">
      <alignment horizontal="center" vertical="center" wrapText="1"/>
    </xf>
    <xf numFmtId="2" fontId="1" fillId="6" borderId="14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2" fontId="3" fillId="3" borderId="19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0" fillId="7" borderId="11" xfId="0" applyFill="1" applyBorder="1"/>
    <xf numFmtId="164" fontId="0" fillId="7" borderId="26" xfId="0" applyNumberFormat="1" applyFill="1" applyBorder="1"/>
    <xf numFmtId="164" fontId="0" fillId="7" borderId="8" xfId="0" applyNumberFormat="1" applyFill="1" applyBorder="1"/>
    <xf numFmtId="2" fontId="0" fillId="7" borderId="27" xfId="0" applyNumberFormat="1" applyFill="1" applyBorder="1"/>
    <xf numFmtId="2" fontId="0" fillId="7" borderId="8" xfId="0" applyNumberFormat="1" applyFill="1" applyBorder="1" applyAlignment="1">
      <alignment horizontal="right"/>
    </xf>
    <xf numFmtId="2" fontId="0" fillId="7" borderId="8" xfId="0" applyNumberFormat="1" applyFill="1" applyBorder="1"/>
    <xf numFmtId="2" fontId="0" fillId="7" borderId="11" xfId="0" applyNumberFormat="1" applyFill="1" applyBorder="1"/>
    <xf numFmtId="164" fontId="0" fillId="7" borderId="18" xfId="0" applyNumberFormat="1" applyFill="1" applyBorder="1"/>
    <xf numFmtId="2" fontId="1" fillId="7" borderId="11" xfId="0" applyNumberFormat="1" applyFont="1" applyFill="1" applyBorder="1"/>
    <xf numFmtId="0" fontId="2" fillId="7" borderId="0" xfId="1" applyFill="1"/>
    <xf numFmtId="0" fontId="0" fillId="7" borderId="10" xfId="0" applyFill="1" applyBorder="1"/>
    <xf numFmtId="164" fontId="0" fillId="7" borderId="24" xfId="0" applyNumberFormat="1" applyFill="1" applyBorder="1"/>
    <xf numFmtId="164" fontId="0" fillId="7" borderId="1" xfId="0" applyNumberFormat="1" applyFill="1" applyBorder="1"/>
    <xf numFmtId="2" fontId="0" fillId="7" borderId="25" xfId="0" applyNumberFormat="1" applyFill="1" applyBorder="1"/>
    <xf numFmtId="2" fontId="0" fillId="7" borderId="9" xfId="0" applyNumberFormat="1" applyFill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2" fontId="0" fillId="0" borderId="9" xfId="0" applyNumberFormat="1" applyFill="1" applyBorder="1" applyAlignment="1">
      <alignment horizontal="right"/>
    </xf>
    <xf numFmtId="2" fontId="0" fillId="7" borderId="9" xfId="0" applyNumberFormat="1" applyFill="1" applyBorder="1"/>
    <xf numFmtId="2" fontId="0" fillId="0" borderId="9" xfId="0" applyNumberFormat="1" applyFill="1" applyBorder="1"/>
    <xf numFmtId="2" fontId="0" fillId="7" borderId="10" xfId="0" applyNumberFormat="1" applyFill="1" applyBorder="1"/>
    <xf numFmtId="164" fontId="0" fillId="7" borderId="17" xfId="0" applyNumberFormat="1" applyFill="1" applyBorder="1"/>
    <xf numFmtId="2" fontId="1" fillId="7" borderId="9" xfId="0" applyNumberFormat="1" applyFont="1" applyFill="1" applyBorder="1"/>
  </cellXfs>
  <cellStyles count="14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Normal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GridLines="0" tabSelected="1" zoomScale="125" zoomScaleNormal="125" zoomScalePageLayoutView="125" workbookViewId="0">
      <pane xSplit="1" ySplit="2" topLeftCell="E19" activePane="bottomRight" state="frozen"/>
      <selection pane="topRight" activeCell="B1" sqref="B1"/>
      <selection pane="bottomLeft" activeCell="A3" sqref="A3"/>
      <selection pane="bottomRight" activeCell="L32" sqref="L32"/>
    </sheetView>
  </sheetViews>
  <sheetFormatPr defaultColWidth="8.85546875" defaultRowHeight="12.75" x14ac:dyDescent="0.2"/>
  <cols>
    <col min="1" max="1" width="27.42578125" style="1" bestFit="1" customWidth="1"/>
    <col min="2" max="4" width="12.42578125" style="1" customWidth="1"/>
    <col min="5" max="5" width="19.85546875" style="4" customWidth="1"/>
    <col min="6" max="8" width="12.42578125" style="1" customWidth="1"/>
    <col min="9" max="9" width="19.85546875" style="4" customWidth="1"/>
    <col min="10" max="10" width="13.7109375" style="1" customWidth="1"/>
    <col min="11" max="11" width="12.140625" style="1" customWidth="1"/>
    <col min="12" max="16384" width="8.85546875" style="1"/>
  </cols>
  <sheetData>
    <row r="1" spans="1:13" ht="15" customHeight="1" thickBot="1" x14ac:dyDescent="0.25">
      <c r="A1" s="21" t="s">
        <v>6</v>
      </c>
      <c r="B1" s="48" t="s">
        <v>7</v>
      </c>
      <c r="C1" s="49"/>
      <c r="D1" s="50"/>
      <c r="E1" s="54" t="s">
        <v>9</v>
      </c>
      <c r="F1" s="51" t="s">
        <v>7</v>
      </c>
      <c r="G1" s="52"/>
      <c r="H1" s="53"/>
      <c r="I1" s="56" t="s">
        <v>10</v>
      </c>
      <c r="J1" s="9" t="s">
        <v>7</v>
      </c>
      <c r="K1" s="58" t="s">
        <v>8</v>
      </c>
      <c r="L1" s="46" t="s">
        <v>4</v>
      </c>
      <c r="M1" s="20"/>
    </row>
    <row r="2" spans="1:13" s="3" customFormat="1" ht="33" customHeight="1" thickBot="1" x14ac:dyDescent="0.3">
      <c r="A2" s="22" t="s">
        <v>0</v>
      </c>
      <c r="B2" s="14" t="s">
        <v>1</v>
      </c>
      <c r="C2" s="5" t="s">
        <v>2</v>
      </c>
      <c r="D2" s="15" t="s">
        <v>5</v>
      </c>
      <c r="E2" s="55"/>
      <c r="F2" s="14" t="s">
        <v>40</v>
      </c>
      <c r="G2" s="5" t="s">
        <v>41</v>
      </c>
      <c r="H2" s="15" t="s">
        <v>42</v>
      </c>
      <c r="I2" s="57"/>
      <c r="J2" s="9" t="s">
        <v>3</v>
      </c>
      <c r="K2" s="59"/>
      <c r="L2" s="47"/>
    </row>
    <row r="3" spans="1:13" s="35" customFormat="1" ht="15" x14ac:dyDescent="0.25">
      <c r="A3" s="42" t="s">
        <v>11</v>
      </c>
      <c r="B3" s="26"/>
      <c r="C3" s="27"/>
      <c r="D3" s="28"/>
      <c r="E3" s="29">
        <f>(SUM(B3:D3)-MIN(B3:D3)-MAX(B3:D3))/(COUNTA(B3:D3)-2)</f>
        <v>0</v>
      </c>
      <c r="F3" s="30"/>
      <c r="G3" s="31"/>
      <c r="H3" s="32"/>
      <c r="I3" s="29">
        <f>(SUM(F3:H3)-MIN(F3:H3)-MAX(F3:H3))/(COUNTA(F3:H3)-2)</f>
        <v>0</v>
      </c>
      <c r="J3" s="33"/>
      <c r="K3" s="34"/>
      <c r="L3" s="39">
        <f t="shared" ref="L3:L59" si="0">E3+I3+J3-K3</f>
        <v>0</v>
      </c>
    </row>
    <row r="4" spans="1:13" customFormat="1" ht="15" x14ac:dyDescent="0.25">
      <c r="A4" s="7" t="s">
        <v>12</v>
      </c>
      <c r="B4" s="16">
        <v>10.5</v>
      </c>
      <c r="C4" s="2">
        <v>3.5</v>
      </c>
      <c r="D4" s="17">
        <v>14.5</v>
      </c>
      <c r="E4" s="23">
        <f t="shared" ref="E4:E59" si="1">(SUM(B4:D4)-MIN(B4:D4)-MAX(B4:D4))/(COUNTA(B4:D4)-2)</f>
        <v>10.5</v>
      </c>
      <c r="F4" s="16">
        <v>41.5</v>
      </c>
      <c r="G4" s="2">
        <v>61</v>
      </c>
      <c r="H4" s="17">
        <v>65.5</v>
      </c>
      <c r="I4" s="23">
        <f t="shared" ref="I4:I59" si="2">(SUM(F4:H4)-MIN(F4:H4)-MAX(F4:H4))/(COUNTA(F4:H4)-2)</f>
        <v>61</v>
      </c>
      <c r="J4" s="10">
        <v>3.7</v>
      </c>
      <c r="K4" s="12">
        <v>3</v>
      </c>
      <c r="L4" s="40">
        <f t="shared" si="0"/>
        <v>72.2</v>
      </c>
    </row>
    <row r="5" spans="1:13" s="35" customFormat="1" ht="15" x14ac:dyDescent="0.25">
      <c r="A5" s="43" t="s">
        <v>13</v>
      </c>
      <c r="B5" s="30"/>
      <c r="C5" s="31"/>
      <c r="D5" s="32"/>
      <c r="E5" s="29">
        <f t="shared" si="1"/>
        <v>0</v>
      </c>
      <c r="F5" s="30"/>
      <c r="G5" s="31"/>
      <c r="H5" s="32"/>
      <c r="I5" s="29">
        <f t="shared" si="2"/>
        <v>0</v>
      </c>
      <c r="J5" s="37"/>
      <c r="K5" s="38"/>
      <c r="L5" s="39">
        <f t="shared" si="0"/>
        <v>0</v>
      </c>
    </row>
    <row r="6" spans="1:13" customFormat="1" ht="15" x14ac:dyDescent="0.25">
      <c r="A6" s="7" t="s">
        <v>14</v>
      </c>
      <c r="B6" s="16">
        <v>17</v>
      </c>
      <c r="C6" s="2">
        <v>6.5</v>
      </c>
      <c r="D6" s="17">
        <v>7</v>
      </c>
      <c r="E6" s="23">
        <f t="shared" si="1"/>
        <v>7</v>
      </c>
      <c r="F6" s="16">
        <v>28</v>
      </c>
      <c r="G6" s="2">
        <v>46</v>
      </c>
      <c r="H6" s="17">
        <v>53</v>
      </c>
      <c r="I6" s="23">
        <f t="shared" si="2"/>
        <v>46</v>
      </c>
      <c r="J6" s="10">
        <v>-7.9</v>
      </c>
      <c r="K6" s="12">
        <v>0</v>
      </c>
      <c r="L6" s="40">
        <f t="shared" si="0"/>
        <v>45.1</v>
      </c>
    </row>
    <row r="7" spans="1:13" s="35" customFormat="1" ht="15" x14ac:dyDescent="0.25">
      <c r="A7" s="36" t="s">
        <v>15</v>
      </c>
      <c r="B7" s="30">
        <v>17.5</v>
      </c>
      <c r="C7" s="31">
        <v>8</v>
      </c>
      <c r="D7" s="32">
        <v>16.5</v>
      </c>
      <c r="E7" s="29">
        <f t="shared" si="1"/>
        <v>16.5</v>
      </c>
      <c r="F7" s="30">
        <v>30</v>
      </c>
      <c r="G7" s="31">
        <v>54</v>
      </c>
      <c r="H7" s="32">
        <v>48</v>
      </c>
      <c r="I7" s="29">
        <f t="shared" si="2"/>
        <v>48</v>
      </c>
      <c r="J7" s="37">
        <v>1.2</v>
      </c>
      <c r="K7" s="38">
        <v>0</v>
      </c>
      <c r="L7" s="39">
        <f t="shared" si="0"/>
        <v>65.7</v>
      </c>
    </row>
    <row r="8" spans="1:13" customFormat="1" ht="15" x14ac:dyDescent="0.25">
      <c r="A8" s="44" t="s">
        <v>16</v>
      </c>
      <c r="B8" s="16"/>
      <c r="C8" s="2"/>
      <c r="D8" s="17"/>
      <c r="E8" s="23">
        <f t="shared" si="1"/>
        <v>0</v>
      </c>
      <c r="F8" s="16"/>
      <c r="G8" s="2"/>
      <c r="H8" s="17"/>
      <c r="I8" s="23">
        <f t="shared" si="2"/>
        <v>0</v>
      </c>
      <c r="J8" s="10"/>
      <c r="K8" s="12"/>
      <c r="L8" s="40">
        <f t="shared" si="0"/>
        <v>0</v>
      </c>
    </row>
    <row r="9" spans="1:13" s="35" customFormat="1" ht="15" x14ac:dyDescent="0.25">
      <c r="A9" s="36" t="s">
        <v>21</v>
      </c>
      <c r="B9" s="30">
        <v>38.5</v>
      </c>
      <c r="C9" s="31">
        <v>14.5</v>
      </c>
      <c r="D9" s="32">
        <v>29</v>
      </c>
      <c r="E9" s="29">
        <f>(SUM(B9:D9)-MIN(B9:D9)-MAX(B9:D9))/(COUNTA(B9:D9)-2)</f>
        <v>29</v>
      </c>
      <c r="F9" s="30">
        <v>55.5</v>
      </c>
      <c r="G9" s="31">
        <v>55</v>
      </c>
      <c r="H9" s="32">
        <v>53</v>
      </c>
      <c r="I9" s="29">
        <f>(SUM(F9:H9)-MIN(F9:H9)-MAX(F9:H9))/(COUNTA(F9:H9)-2)</f>
        <v>55</v>
      </c>
      <c r="J9" s="37">
        <v>1.8</v>
      </c>
      <c r="K9" s="38">
        <v>0</v>
      </c>
      <c r="L9" s="39">
        <f>E9+I9+J9-K9</f>
        <v>85.8</v>
      </c>
    </row>
    <row r="10" spans="1:13" customFormat="1" ht="15" x14ac:dyDescent="0.25">
      <c r="A10" s="36" t="s">
        <v>19</v>
      </c>
      <c r="B10" s="30">
        <v>34</v>
      </c>
      <c r="C10" s="31">
        <v>19.5</v>
      </c>
      <c r="D10" s="32">
        <v>30.5</v>
      </c>
      <c r="E10" s="29">
        <f>(SUM(B10:D10)-MIN(B10:D10)-MAX(B10:D10))/(COUNTA(B10:D10)-2)</f>
        <v>30.5</v>
      </c>
      <c r="F10" s="30">
        <v>45</v>
      </c>
      <c r="G10" s="31">
        <v>53.5</v>
      </c>
      <c r="H10" s="32">
        <v>54</v>
      </c>
      <c r="I10" s="29">
        <f>(SUM(F10:H10)-MIN(F10:H10)-MAX(F10:H10))/(COUNTA(F10:H10)-2)</f>
        <v>53.5</v>
      </c>
      <c r="J10" s="37">
        <v>1.7</v>
      </c>
      <c r="K10" s="38">
        <v>0</v>
      </c>
      <c r="L10" s="39">
        <f>E10+I10+J10-K10</f>
        <v>85.7</v>
      </c>
    </row>
    <row r="11" spans="1:13" s="35" customFormat="1" ht="15" x14ac:dyDescent="0.25">
      <c r="A11" s="7" t="s">
        <v>20</v>
      </c>
      <c r="B11" s="16">
        <v>38.5</v>
      </c>
      <c r="C11" s="2">
        <v>32</v>
      </c>
      <c r="D11" s="17">
        <v>33</v>
      </c>
      <c r="E11" s="23">
        <f>(SUM(B11:D11)-MIN(B11:D11)-MAX(B11:D11))/(COUNTA(B11:D11)-2)</f>
        <v>33</v>
      </c>
      <c r="F11" s="16">
        <v>48</v>
      </c>
      <c r="G11" s="2">
        <v>58</v>
      </c>
      <c r="H11" s="17">
        <v>50</v>
      </c>
      <c r="I11" s="23">
        <f>(SUM(F11:H11)-MIN(F11:H11)-MAX(F11:H11))/(COUNTA(F11:H11)-2)</f>
        <v>50</v>
      </c>
      <c r="J11" s="10">
        <v>2</v>
      </c>
      <c r="K11" s="12">
        <v>0</v>
      </c>
      <c r="L11" s="40">
        <f>E11+I11+J11-K11</f>
        <v>85</v>
      </c>
    </row>
    <row r="12" spans="1:13" customFormat="1" ht="15" x14ac:dyDescent="0.25">
      <c r="A12" s="36" t="s">
        <v>17</v>
      </c>
      <c r="B12" s="30">
        <v>24.5</v>
      </c>
      <c r="C12" s="31">
        <v>26</v>
      </c>
      <c r="D12" s="32">
        <v>33.5</v>
      </c>
      <c r="E12" s="29">
        <f>(SUM(B12:D12)-MIN(B12:D12)-MAX(B12:D12))/(COUNTA(B12:D12)-2)</f>
        <v>26</v>
      </c>
      <c r="F12" s="30">
        <v>48</v>
      </c>
      <c r="G12" s="31">
        <v>57</v>
      </c>
      <c r="H12" s="32">
        <v>43</v>
      </c>
      <c r="I12" s="29">
        <f>(SUM(F12:H12)-MIN(F12:H12)-MAX(F12:H12))/(COUNTA(F12:H12)-2)</f>
        <v>48</v>
      </c>
      <c r="J12" s="37">
        <v>-0.5</v>
      </c>
      <c r="K12" s="38">
        <v>3</v>
      </c>
      <c r="L12" s="39">
        <f>E12+I12+J12-K12</f>
        <v>70.5</v>
      </c>
    </row>
    <row r="13" spans="1:13" s="35" customFormat="1" ht="15" x14ac:dyDescent="0.25">
      <c r="A13" s="7" t="s">
        <v>18</v>
      </c>
      <c r="B13" s="16">
        <v>8</v>
      </c>
      <c r="C13" s="2">
        <v>4</v>
      </c>
      <c r="D13" s="17">
        <v>12.5</v>
      </c>
      <c r="E13" s="23">
        <f>(SUM(B13:D13)-MIN(B13:D13)-MAX(B13:D13))/(COUNTA(B13:D13)-2)</f>
        <v>8</v>
      </c>
      <c r="F13" s="16">
        <v>19</v>
      </c>
      <c r="G13" s="2">
        <v>45</v>
      </c>
      <c r="H13" s="17">
        <v>41</v>
      </c>
      <c r="I13" s="23">
        <f>(SUM(F13:H13)-MIN(F13:H13)-MAX(F13:H13))/(COUNTA(F13:H13)-2)</f>
        <v>41</v>
      </c>
      <c r="J13" s="10">
        <v>-5.6</v>
      </c>
      <c r="K13" s="12">
        <v>3</v>
      </c>
      <c r="L13" s="40">
        <f>E13+I13+J13-K13</f>
        <v>40.4</v>
      </c>
    </row>
    <row r="14" spans="1:13" customFormat="1" ht="15" x14ac:dyDescent="0.25">
      <c r="A14" s="44" t="s">
        <v>22</v>
      </c>
      <c r="B14" s="16"/>
      <c r="C14" s="2"/>
      <c r="D14" s="17"/>
      <c r="E14" s="23">
        <f t="shared" si="1"/>
        <v>0</v>
      </c>
      <c r="F14" s="16"/>
      <c r="G14" s="2"/>
      <c r="H14" s="17"/>
      <c r="I14" s="23">
        <f t="shared" si="2"/>
        <v>0</v>
      </c>
      <c r="J14" s="10"/>
      <c r="K14" s="12"/>
      <c r="L14" s="40">
        <f t="shared" si="0"/>
        <v>0</v>
      </c>
    </row>
    <row r="15" spans="1:13" s="35" customFormat="1" ht="15" x14ac:dyDescent="0.25">
      <c r="A15" s="36" t="s">
        <v>23</v>
      </c>
      <c r="B15" s="30">
        <v>34.5</v>
      </c>
      <c r="C15" s="31">
        <v>11.5</v>
      </c>
      <c r="D15" s="32">
        <v>25.5</v>
      </c>
      <c r="E15" s="29">
        <f t="shared" si="1"/>
        <v>25.5</v>
      </c>
      <c r="F15" s="30">
        <v>52.5</v>
      </c>
      <c r="G15" s="31">
        <v>61</v>
      </c>
      <c r="H15" s="32">
        <v>56</v>
      </c>
      <c r="I15" s="29">
        <f t="shared" si="2"/>
        <v>56</v>
      </c>
      <c r="J15" s="37">
        <v>0.9</v>
      </c>
      <c r="K15" s="38">
        <v>0</v>
      </c>
      <c r="L15" s="39">
        <f t="shared" si="0"/>
        <v>82.4</v>
      </c>
    </row>
    <row r="16" spans="1:13" customFormat="1" ht="15" x14ac:dyDescent="0.25">
      <c r="A16" s="7" t="s">
        <v>24</v>
      </c>
      <c r="B16" s="16">
        <v>35.5</v>
      </c>
      <c r="C16" s="2">
        <v>21.5</v>
      </c>
      <c r="D16" s="17">
        <v>25</v>
      </c>
      <c r="E16" s="23">
        <f t="shared" si="1"/>
        <v>25</v>
      </c>
      <c r="F16" s="16">
        <v>54.5</v>
      </c>
      <c r="G16" s="2">
        <v>55</v>
      </c>
      <c r="H16" s="17">
        <v>50.5</v>
      </c>
      <c r="I16" s="23">
        <f t="shared" si="2"/>
        <v>54.5</v>
      </c>
      <c r="J16" s="10">
        <v>1.8</v>
      </c>
      <c r="K16" s="12">
        <v>0</v>
      </c>
      <c r="L16" s="40">
        <f t="shared" si="0"/>
        <v>81.3</v>
      </c>
    </row>
    <row r="17" spans="1:12" s="35" customFormat="1" ht="15" x14ac:dyDescent="0.25">
      <c r="A17" s="43" t="s">
        <v>25</v>
      </c>
      <c r="B17" s="30"/>
      <c r="C17" s="31"/>
      <c r="D17" s="32"/>
      <c r="E17" s="29">
        <f t="shared" si="1"/>
        <v>0</v>
      </c>
      <c r="F17" s="30"/>
      <c r="G17" s="31"/>
      <c r="H17" s="32"/>
      <c r="I17" s="29">
        <f t="shared" si="2"/>
        <v>0</v>
      </c>
      <c r="J17" s="37"/>
      <c r="K17" s="38"/>
      <c r="L17" s="39">
        <f t="shared" si="0"/>
        <v>0</v>
      </c>
    </row>
    <row r="18" spans="1:12" customFormat="1" ht="15" x14ac:dyDescent="0.25">
      <c r="A18" s="7" t="s">
        <v>26</v>
      </c>
      <c r="B18" s="16">
        <v>1.5</v>
      </c>
      <c r="C18" s="2">
        <v>7.5</v>
      </c>
      <c r="D18" s="17">
        <v>7.5</v>
      </c>
      <c r="E18" s="23">
        <f t="shared" si="1"/>
        <v>7.5</v>
      </c>
      <c r="F18" s="16">
        <v>36.5</v>
      </c>
      <c r="G18" s="2">
        <v>35</v>
      </c>
      <c r="H18" s="17">
        <v>43</v>
      </c>
      <c r="I18" s="23">
        <f t="shared" si="2"/>
        <v>36.5</v>
      </c>
      <c r="J18" s="10">
        <v>7.5</v>
      </c>
      <c r="K18" s="12">
        <v>2</v>
      </c>
      <c r="L18" s="40">
        <f t="shared" si="0"/>
        <v>49.5</v>
      </c>
    </row>
    <row r="19" spans="1:12" s="35" customFormat="1" ht="15" x14ac:dyDescent="0.25">
      <c r="A19" s="43" t="s">
        <v>27</v>
      </c>
      <c r="B19" s="30"/>
      <c r="C19" s="31"/>
      <c r="D19" s="32"/>
      <c r="E19" s="29">
        <f t="shared" si="1"/>
        <v>0</v>
      </c>
      <c r="F19" s="30"/>
      <c r="G19" s="31"/>
      <c r="H19" s="32"/>
      <c r="I19" s="29">
        <f t="shared" si="2"/>
        <v>0</v>
      </c>
      <c r="J19" s="37"/>
      <c r="K19" s="38"/>
      <c r="L19" s="39">
        <f t="shared" si="0"/>
        <v>0</v>
      </c>
    </row>
    <row r="20" spans="1:12" customFormat="1" ht="15" x14ac:dyDescent="0.25">
      <c r="A20" s="70" t="s">
        <v>35</v>
      </c>
      <c r="B20" s="71">
        <v>31.5</v>
      </c>
      <c r="C20" s="72">
        <v>38</v>
      </c>
      <c r="D20" s="73">
        <v>31.5</v>
      </c>
      <c r="E20" s="74">
        <f>(SUM(B20:D20)-MIN(B20:D20)-MAX(B20:D20))/(COUNTA(B20:D20)-2)</f>
        <v>31.5</v>
      </c>
      <c r="F20" s="71">
        <v>67.5</v>
      </c>
      <c r="G20" s="72">
        <v>67.5</v>
      </c>
      <c r="H20" s="73">
        <v>66</v>
      </c>
      <c r="I20" s="77">
        <f>(SUM(F20:H20)-MIN(F20:H20)-MAX(F20:H20))/(COUNTA(F20:H20)-2)</f>
        <v>67.5</v>
      </c>
      <c r="J20" s="79">
        <v>6.4</v>
      </c>
      <c r="K20" s="80">
        <v>0</v>
      </c>
      <c r="L20" s="81">
        <f>E20+I20+J20-K20</f>
        <v>105.4</v>
      </c>
    </row>
    <row r="21" spans="1:12" s="35" customFormat="1" ht="15" x14ac:dyDescent="0.25">
      <c r="A21" s="36" t="s">
        <v>33</v>
      </c>
      <c r="B21" s="30">
        <v>36.5</v>
      </c>
      <c r="C21" s="31">
        <v>38</v>
      </c>
      <c r="D21" s="32">
        <v>34</v>
      </c>
      <c r="E21" s="29">
        <f>(SUM(B21:D21)-MIN(B21:D21)-MAX(B21:D21))/(COUNTA(B21:D21)-2)</f>
        <v>36.5</v>
      </c>
      <c r="F21" s="30">
        <v>57</v>
      </c>
      <c r="G21" s="31">
        <v>63</v>
      </c>
      <c r="H21" s="32">
        <v>59.5</v>
      </c>
      <c r="I21" s="29">
        <f>(SUM(F21:H21)-MIN(F21:H21)-MAX(F21:H21))/(COUNTA(F21:H21)-2)</f>
        <v>59.5</v>
      </c>
      <c r="J21" s="37">
        <v>3.5</v>
      </c>
      <c r="K21" s="38">
        <v>0</v>
      </c>
      <c r="L21" s="39">
        <f>E21+I21+J21-K21</f>
        <v>99.5</v>
      </c>
    </row>
    <row r="22" spans="1:12" customFormat="1" ht="15" x14ac:dyDescent="0.25">
      <c r="A22" s="7" t="s">
        <v>28</v>
      </c>
      <c r="B22" s="16">
        <v>43</v>
      </c>
      <c r="C22" s="2">
        <v>37.5</v>
      </c>
      <c r="D22" s="17">
        <v>34.5</v>
      </c>
      <c r="E22" s="23">
        <f>(SUM(B22:D22)-MIN(B22:D22)-MAX(B22:D22))/(COUNTA(B22:D22)-2)</f>
        <v>37.5</v>
      </c>
      <c r="F22" s="16">
        <v>60.5</v>
      </c>
      <c r="G22" s="2">
        <v>57</v>
      </c>
      <c r="H22" s="17">
        <v>56</v>
      </c>
      <c r="I22" s="23">
        <f>(SUM(F22:H22)-MIN(F22:H22)-MAX(F22:H22))/(COUNTA(F22:H22)-2)</f>
        <v>57</v>
      </c>
      <c r="J22" s="10">
        <v>2.7</v>
      </c>
      <c r="K22" s="12">
        <v>0</v>
      </c>
      <c r="L22" s="40">
        <f>E22+I22+J22-K22</f>
        <v>97.2</v>
      </c>
    </row>
    <row r="23" spans="1:12" s="35" customFormat="1" ht="15" x14ac:dyDescent="0.25">
      <c r="A23" s="36" t="s">
        <v>29</v>
      </c>
      <c r="B23" s="30">
        <v>28.5</v>
      </c>
      <c r="C23" s="31">
        <v>38.5</v>
      </c>
      <c r="D23" s="32">
        <v>29</v>
      </c>
      <c r="E23" s="29">
        <f>(SUM(B23:D23)-MIN(B23:D23)-MAX(B23:D23))/(COUNTA(B23:D23)-2)</f>
        <v>29</v>
      </c>
      <c r="F23" s="30">
        <v>56</v>
      </c>
      <c r="G23" s="31">
        <v>51</v>
      </c>
      <c r="H23" s="32">
        <v>56</v>
      </c>
      <c r="I23" s="29">
        <f>(SUM(F23:H23)-MIN(F23:H23)-MAX(F23:H23))/(COUNTA(F23:H23)-2)</f>
        <v>56</v>
      </c>
      <c r="J23" s="37">
        <v>6.5</v>
      </c>
      <c r="K23" s="38">
        <v>3</v>
      </c>
      <c r="L23" s="39">
        <f>E23+I23+J23-K23</f>
        <v>88.5</v>
      </c>
    </row>
    <row r="24" spans="1:12" customFormat="1" ht="15" x14ac:dyDescent="0.25">
      <c r="A24" s="36" t="s">
        <v>31</v>
      </c>
      <c r="B24" s="30">
        <v>29</v>
      </c>
      <c r="C24" s="31">
        <v>35.5</v>
      </c>
      <c r="D24" s="32">
        <v>28</v>
      </c>
      <c r="E24" s="29">
        <f>(SUM(B24:D24)-MIN(B24:D24)-MAX(B24:D24))/(COUNTA(B24:D24)-2)</f>
        <v>29</v>
      </c>
      <c r="F24" s="30">
        <v>55</v>
      </c>
      <c r="G24" s="31">
        <v>51</v>
      </c>
      <c r="H24" s="32">
        <v>37</v>
      </c>
      <c r="I24" s="29">
        <f>(SUM(F24:H24)-MIN(F24:H24)-MAX(F24:H24))/(COUNTA(F24:H24)-2)</f>
        <v>51</v>
      </c>
      <c r="J24" s="37">
        <v>0.3</v>
      </c>
      <c r="K24" s="38">
        <v>3</v>
      </c>
      <c r="L24" s="39">
        <f>E24+I24+J24-K24</f>
        <v>77.3</v>
      </c>
    </row>
    <row r="25" spans="1:12" s="35" customFormat="1" ht="15" x14ac:dyDescent="0.25">
      <c r="A25" s="7" t="s">
        <v>34</v>
      </c>
      <c r="B25" s="16">
        <v>22.5</v>
      </c>
      <c r="C25" s="2">
        <v>35.5</v>
      </c>
      <c r="D25" s="17">
        <v>27.5</v>
      </c>
      <c r="E25" s="76">
        <f>(SUM(B25:D25)-MIN(B25:D25)-MAX(B25:D25))/(COUNTA(B25:D25)-2)</f>
        <v>27.5</v>
      </c>
      <c r="F25" s="16">
        <v>48</v>
      </c>
      <c r="G25" s="2">
        <v>49</v>
      </c>
      <c r="H25" s="17">
        <v>56</v>
      </c>
      <c r="I25" s="78">
        <f>(SUM(F25:H25)-MIN(F25:H25)-MAX(F25:H25))/(COUNTA(F25:H25)-2)</f>
        <v>49</v>
      </c>
      <c r="J25" s="10">
        <v>1.1000000000000001</v>
      </c>
      <c r="K25" s="12">
        <v>3</v>
      </c>
      <c r="L25" s="40">
        <f>E25+I25+J25-K25</f>
        <v>74.599999999999994</v>
      </c>
    </row>
    <row r="26" spans="1:12" customFormat="1" ht="15.75" thickBot="1" x14ac:dyDescent="0.3">
      <c r="A26" s="8" t="s">
        <v>32</v>
      </c>
      <c r="B26" s="18">
        <v>13.5</v>
      </c>
      <c r="C26" s="6">
        <v>9.5</v>
      </c>
      <c r="D26" s="19">
        <v>12.5</v>
      </c>
      <c r="E26" s="75">
        <f>(SUM(B26:D26)-MIN(B26:D26)-MAX(B26:D26))/(COUNTA(B26:D26)-2)</f>
        <v>12.5</v>
      </c>
      <c r="F26" s="18">
        <v>51.5</v>
      </c>
      <c r="G26" s="6">
        <v>47</v>
      </c>
      <c r="H26" s="19">
        <v>56</v>
      </c>
      <c r="I26" s="75">
        <f>(SUM(F26:H26)-MIN(F26:H26)-MAX(F26:H26))/(COUNTA(F26:H26)-2)</f>
        <v>51.5</v>
      </c>
      <c r="J26" s="11">
        <v>3.7</v>
      </c>
      <c r="K26" s="13">
        <v>0</v>
      </c>
      <c r="L26" s="41">
        <f>E26+I26+J26-K26</f>
        <v>67.7</v>
      </c>
    </row>
    <row r="27" spans="1:12" s="69" customFormat="1" ht="15.75" thickBot="1" x14ac:dyDescent="0.3">
      <c r="A27" s="8" t="s">
        <v>30</v>
      </c>
      <c r="B27" s="18">
        <v>4</v>
      </c>
      <c r="C27" s="6">
        <v>14.5</v>
      </c>
      <c r="D27" s="19">
        <v>19.5</v>
      </c>
      <c r="E27" s="75">
        <f>(SUM(B27:D27)-MIN(B27:D27)-MAX(B27:D27))/(COUNTA(B27:D27)-2)</f>
        <v>14.5</v>
      </c>
      <c r="F27" s="18">
        <v>52</v>
      </c>
      <c r="G27" s="6">
        <v>58</v>
      </c>
      <c r="H27" s="19">
        <v>53</v>
      </c>
      <c r="I27" s="75">
        <f>(SUM(F27:H27)-MIN(F27:H27)-MAX(F27:H27))/(COUNTA(F27:H27)-2)</f>
        <v>53</v>
      </c>
      <c r="J27" s="11">
        <v>-5</v>
      </c>
      <c r="K27" s="13">
        <v>12</v>
      </c>
      <c r="L27" s="41">
        <f>E27+I27+J27-K27</f>
        <v>50.5</v>
      </c>
    </row>
    <row r="28" spans="1:12" ht="15.75" thickBot="1" x14ac:dyDescent="0.3">
      <c r="A28" s="45" t="s">
        <v>36</v>
      </c>
      <c r="B28" s="18"/>
      <c r="C28" s="6"/>
      <c r="D28" s="19"/>
      <c r="E28" s="24">
        <f t="shared" si="1"/>
        <v>0</v>
      </c>
      <c r="F28" s="18"/>
      <c r="G28" s="6"/>
      <c r="H28" s="19"/>
      <c r="I28" s="25">
        <f t="shared" si="2"/>
        <v>0</v>
      </c>
      <c r="J28" s="11"/>
      <c r="K28" s="13"/>
      <c r="L28" s="41">
        <f t="shared" si="0"/>
        <v>0</v>
      </c>
    </row>
    <row r="29" spans="1:12" s="69" customFormat="1" ht="15.75" thickBot="1" x14ac:dyDescent="0.3">
      <c r="A29" s="60" t="s">
        <v>37</v>
      </c>
      <c r="B29" s="61">
        <v>46.5</v>
      </c>
      <c r="C29" s="62">
        <v>39</v>
      </c>
      <c r="D29" s="63">
        <v>33</v>
      </c>
      <c r="E29" s="64">
        <f t="shared" si="1"/>
        <v>39</v>
      </c>
      <c r="F29" s="61">
        <v>58.5</v>
      </c>
      <c r="G29" s="62">
        <v>51</v>
      </c>
      <c r="H29" s="63">
        <v>57</v>
      </c>
      <c r="I29" s="65">
        <f t="shared" si="2"/>
        <v>57</v>
      </c>
      <c r="J29" s="66">
        <v>2.1</v>
      </c>
      <c r="K29" s="67">
        <v>3</v>
      </c>
      <c r="L29" s="68">
        <f t="shared" si="0"/>
        <v>95.1</v>
      </c>
    </row>
    <row r="30" spans="1:12" ht="15.75" thickBot="1" x14ac:dyDescent="0.3">
      <c r="A30" s="45" t="s">
        <v>38</v>
      </c>
      <c r="B30" s="18"/>
      <c r="C30" s="6"/>
      <c r="D30" s="19"/>
      <c r="E30" s="24">
        <f t="shared" si="1"/>
        <v>0</v>
      </c>
      <c r="F30" s="18"/>
      <c r="G30" s="6"/>
      <c r="H30" s="19"/>
      <c r="I30" s="25">
        <f t="shared" si="2"/>
        <v>0</v>
      </c>
      <c r="J30" s="11"/>
      <c r="K30" s="13"/>
      <c r="L30" s="41">
        <f t="shared" si="0"/>
        <v>0</v>
      </c>
    </row>
    <row r="31" spans="1:12" s="69" customFormat="1" ht="15.75" thickBot="1" x14ac:dyDescent="0.3">
      <c r="A31" s="60" t="s">
        <v>39</v>
      </c>
      <c r="B31" s="61">
        <v>25.5</v>
      </c>
      <c r="C31" s="62">
        <v>25</v>
      </c>
      <c r="D31" s="63">
        <v>22</v>
      </c>
      <c r="E31" s="64">
        <f t="shared" si="1"/>
        <v>25</v>
      </c>
      <c r="F31" s="61">
        <v>60</v>
      </c>
      <c r="G31" s="62">
        <v>51</v>
      </c>
      <c r="H31" s="63">
        <v>60</v>
      </c>
      <c r="I31" s="65">
        <f t="shared" si="2"/>
        <v>60</v>
      </c>
      <c r="J31" s="66">
        <v>1.8</v>
      </c>
      <c r="K31" s="67">
        <v>0</v>
      </c>
      <c r="L31" s="68">
        <f t="shared" si="0"/>
        <v>86.8</v>
      </c>
    </row>
    <row r="32" spans="1:12" ht="15.75" thickBot="1" x14ac:dyDescent="0.3">
      <c r="A32" s="8"/>
      <c r="B32" s="18"/>
      <c r="C32" s="6"/>
      <c r="D32" s="19"/>
      <c r="E32" s="24">
        <f t="shared" si="1"/>
        <v>0</v>
      </c>
      <c r="F32" s="18"/>
      <c r="G32" s="6"/>
      <c r="H32" s="19"/>
      <c r="I32" s="25">
        <f t="shared" si="2"/>
        <v>0</v>
      </c>
      <c r="J32" s="11"/>
      <c r="K32" s="13"/>
      <c r="L32" s="41">
        <f t="shared" si="0"/>
        <v>0</v>
      </c>
    </row>
    <row r="33" spans="1:12" ht="15.75" thickBot="1" x14ac:dyDescent="0.3">
      <c r="A33" s="8"/>
      <c r="B33" s="18"/>
      <c r="C33" s="6"/>
      <c r="D33" s="19"/>
      <c r="E33" s="24">
        <f t="shared" si="1"/>
        <v>0</v>
      </c>
      <c r="F33" s="18"/>
      <c r="G33" s="6"/>
      <c r="H33" s="19"/>
      <c r="I33" s="25">
        <f t="shared" si="2"/>
        <v>0</v>
      </c>
      <c r="J33" s="11"/>
      <c r="K33" s="13"/>
      <c r="L33" s="41">
        <f t="shared" si="0"/>
        <v>0</v>
      </c>
    </row>
    <row r="34" spans="1:12" ht="15.75" thickBot="1" x14ac:dyDescent="0.3">
      <c r="A34" s="8"/>
      <c r="B34" s="18"/>
      <c r="C34" s="6"/>
      <c r="D34" s="19"/>
      <c r="E34" s="24">
        <f t="shared" si="1"/>
        <v>0</v>
      </c>
      <c r="F34" s="18"/>
      <c r="G34" s="6"/>
      <c r="H34" s="19"/>
      <c r="I34" s="25">
        <f t="shared" si="2"/>
        <v>0</v>
      </c>
      <c r="J34" s="11"/>
      <c r="K34" s="13"/>
      <c r="L34" s="41">
        <f t="shared" si="0"/>
        <v>0</v>
      </c>
    </row>
    <row r="35" spans="1:12" ht="15.75" thickBot="1" x14ac:dyDescent="0.3">
      <c r="A35" s="8"/>
      <c r="B35" s="18"/>
      <c r="C35" s="6"/>
      <c r="D35" s="19"/>
      <c r="E35" s="24">
        <f t="shared" si="1"/>
        <v>0</v>
      </c>
      <c r="F35" s="18"/>
      <c r="G35" s="6"/>
      <c r="H35" s="19"/>
      <c r="I35" s="25">
        <f t="shared" si="2"/>
        <v>0</v>
      </c>
      <c r="J35" s="11"/>
      <c r="K35" s="13"/>
      <c r="L35" s="41">
        <f t="shared" si="0"/>
        <v>0</v>
      </c>
    </row>
    <row r="36" spans="1:12" ht="15.75" thickBot="1" x14ac:dyDescent="0.3">
      <c r="A36" s="8"/>
      <c r="B36" s="18"/>
      <c r="C36" s="6"/>
      <c r="D36" s="19"/>
      <c r="E36" s="24">
        <f t="shared" si="1"/>
        <v>0</v>
      </c>
      <c r="F36" s="18"/>
      <c r="G36" s="6"/>
      <c r="H36" s="19"/>
      <c r="I36" s="25">
        <f t="shared" si="2"/>
        <v>0</v>
      </c>
      <c r="J36" s="11"/>
      <c r="K36" s="13"/>
      <c r="L36" s="41">
        <f t="shared" si="0"/>
        <v>0</v>
      </c>
    </row>
    <row r="37" spans="1:12" ht="15.75" thickBot="1" x14ac:dyDescent="0.3">
      <c r="A37" s="8"/>
      <c r="B37" s="18"/>
      <c r="C37" s="6"/>
      <c r="D37" s="19"/>
      <c r="E37" s="24">
        <f t="shared" si="1"/>
        <v>0</v>
      </c>
      <c r="F37" s="18"/>
      <c r="G37" s="6"/>
      <c r="H37" s="19"/>
      <c r="I37" s="25">
        <f t="shared" si="2"/>
        <v>0</v>
      </c>
      <c r="J37" s="11"/>
      <c r="K37" s="13"/>
      <c r="L37" s="41">
        <f t="shared" si="0"/>
        <v>0</v>
      </c>
    </row>
    <row r="38" spans="1:12" ht="15.75" thickBot="1" x14ac:dyDescent="0.3">
      <c r="A38" s="8"/>
      <c r="B38" s="18"/>
      <c r="C38" s="6"/>
      <c r="D38" s="19"/>
      <c r="E38" s="24">
        <f t="shared" si="1"/>
        <v>0</v>
      </c>
      <c r="F38" s="18"/>
      <c r="G38" s="6"/>
      <c r="H38" s="19"/>
      <c r="I38" s="25">
        <f t="shared" si="2"/>
        <v>0</v>
      </c>
      <c r="J38" s="11"/>
      <c r="K38" s="13"/>
      <c r="L38" s="41">
        <f t="shared" si="0"/>
        <v>0</v>
      </c>
    </row>
    <row r="39" spans="1:12" ht="15.75" thickBot="1" x14ac:dyDescent="0.3">
      <c r="A39" s="8"/>
      <c r="B39" s="18"/>
      <c r="C39" s="6"/>
      <c r="D39" s="19"/>
      <c r="E39" s="24">
        <f t="shared" si="1"/>
        <v>0</v>
      </c>
      <c r="F39" s="18"/>
      <c r="G39" s="6"/>
      <c r="H39" s="19"/>
      <c r="I39" s="25">
        <f t="shared" si="2"/>
        <v>0</v>
      </c>
      <c r="J39" s="11"/>
      <c r="K39" s="13"/>
      <c r="L39" s="41">
        <f t="shared" si="0"/>
        <v>0</v>
      </c>
    </row>
    <row r="40" spans="1:12" ht="15.75" thickBot="1" x14ac:dyDescent="0.3">
      <c r="A40" s="8"/>
      <c r="B40" s="18"/>
      <c r="C40" s="6"/>
      <c r="D40" s="19"/>
      <c r="E40" s="24">
        <f t="shared" si="1"/>
        <v>0</v>
      </c>
      <c r="F40" s="18"/>
      <c r="G40" s="6"/>
      <c r="H40" s="19"/>
      <c r="I40" s="25">
        <f t="shared" si="2"/>
        <v>0</v>
      </c>
      <c r="J40" s="11"/>
      <c r="K40" s="13"/>
      <c r="L40" s="41">
        <f t="shared" si="0"/>
        <v>0</v>
      </c>
    </row>
    <row r="41" spans="1:12" ht="15.75" thickBot="1" x14ac:dyDescent="0.3">
      <c r="A41" s="8"/>
      <c r="B41" s="18"/>
      <c r="C41" s="6"/>
      <c r="D41" s="19"/>
      <c r="E41" s="24">
        <f t="shared" si="1"/>
        <v>0</v>
      </c>
      <c r="F41" s="18"/>
      <c r="G41" s="6"/>
      <c r="H41" s="19"/>
      <c r="I41" s="25">
        <f t="shared" si="2"/>
        <v>0</v>
      </c>
      <c r="J41" s="11"/>
      <c r="K41" s="13"/>
      <c r="L41" s="41">
        <f t="shared" si="0"/>
        <v>0</v>
      </c>
    </row>
    <row r="42" spans="1:12" ht="15.75" thickBot="1" x14ac:dyDescent="0.3">
      <c r="A42" s="8"/>
      <c r="B42" s="18"/>
      <c r="C42" s="6"/>
      <c r="D42" s="19"/>
      <c r="E42" s="24">
        <f t="shared" si="1"/>
        <v>0</v>
      </c>
      <c r="F42" s="18"/>
      <c r="G42" s="6"/>
      <c r="H42" s="19"/>
      <c r="I42" s="25">
        <f t="shared" si="2"/>
        <v>0</v>
      </c>
      <c r="J42" s="11"/>
      <c r="K42" s="13"/>
      <c r="L42" s="41">
        <f t="shared" si="0"/>
        <v>0</v>
      </c>
    </row>
    <row r="43" spans="1:12" ht="15.75" thickBot="1" x14ac:dyDescent="0.3">
      <c r="A43" s="8"/>
      <c r="B43" s="18"/>
      <c r="C43" s="6"/>
      <c r="D43" s="19"/>
      <c r="E43" s="24">
        <f t="shared" si="1"/>
        <v>0</v>
      </c>
      <c r="F43" s="18"/>
      <c r="G43" s="6"/>
      <c r="H43" s="19"/>
      <c r="I43" s="25">
        <f t="shared" si="2"/>
        <v>0</v>
      </c>
      <c r="J43" s="11"/>
      <c r="K43" s="13"/>
      <c r="L43" s="41">
        <f t="shared" si="0"/>
        <v>0</v>
      </c>
    </row>
    <row r="44" spans="1:12" ht="15.75" thickBot="1" x14ac:dyDescent="0.3">
      <c r="A44" s="8"/>
      <c r="B44" s="18"/>
      <c r="C44" s="6"/>
      <c r="D44" s="19"/>
      <c r="E44" s="24">
        <f t="shared" si="1"/>
        <v>0</v>
      </c>
      <c r="F44" s="18"/>
      <c r="G44" s="6"/>
      <c r="H44" s="19"/>
      <c r="I44" s="25">
        <f t="shared" si="2"/>
        <v>0</v>
      </c>
      <c r="J44" s="11"/>
      <c r="K44" s="13"/>
      <c r="L44" s="41">
        <f t="shared" si="0"/>
        <v>0</v>
      </c>
    </row>
    <row r="45" spans="1:12" ht="15.75" thickBot="1" x14ac:dyDescent="0.3">
      <c r="A45" s="8"/>
      <c r="B45" s="18"/>
      <c r="C45" s="6"/>
      <c r="D45" s="19"/>
      <c r="E45" s="24">
        <f t="shared" si="1"/>
        <v>0</v>
      </c>
      <c r="F45" s="18"/>
      <c r="G45" s="6"/>
      <c r="H45" s="19"/>
      <c r="I45" s="25">
        <f t="shared" si="2"/>
        <v>0</v>
      </c>
      <c r="J45" s="11"/>
      <c r="K45" s="13"/>
      <c r="L45" s="41">
        <f t="shared" si="0"/>
        <v>0</v>
      </c>
    </row>
    <row r="46" spans="1:12" ht="15.75" thickBot="1" x14ac:dyDescent="0.3">
      <c r="A46" s="8"/>
      <c r="B46" s="18"/>
      <c r="C46" s="6"/>
      <c r="D46" s="19"/>
      <c r="E46" s="24">
        <f t="shared" si="1"/>
        <v>0</v>
      </c>
      <c r="F46" s="18"/>
      <c r="G46" s="6"/>
      <c r="H46" s="19"/>
      <c r="I46" s="25">
        <f t="shared" si="2"/>
        <v>0</v>
      </c>
      <c r="J46" s="11"/>
      <c r="K46" s="13"/>
      <c r="L46" s="41">
        <f t="shared" si="0"/>
        <v>0</v>
      </c>
    </row>
    <row r="47" spans="1:12" ht="15.75" thickBot="1" x14ac:dyDescent="0.3">
      <c r="A47" s="8"/>
      <c r="B47" s="18"/>
      <c r="C47" s="6"/>
      <c r="D47" s="19"/>
      <c r="E47" s="24">
        <f t="shared" si="1"/>
        <v>0</v>
      </c>
      <c r="F47" s="18"/>
      <c r="G47" s="6"/>
      <c r="H47" s="19"/>
      <c r="I47" s="25">
        <f t="shared" si="2"/>
        <v>0</v>
      </c>
      <c r="J47" s="11"/>
      <c r="K47" s="13"/>
      <c r="L47" s="41">
        <f t="shared" si="0"/>
        <v>0</v>
      </c>
    </row>
    <row r="48" spans="1:12" ht="15.75" thickBot="1" x14ac:dyDescent="0.3">
      <c r="A48" s="8"/>
      <c r="B48" s="18"/>
      <c r="C48" s="6"/>
      <c r="D48" s="19"/>
      <c r="E48" s="24">
        <f t="shared" si="1"/>
        <v>0</v>
      </c>
      <c r="F48" s="18"/>
      <c r="G48" s="6"/>
      <c r="H48" s="19"/>
      <c r="I48" s="25">
        <f t="shared" si="2"/>
        <v>0</v>
      </c>
      <c r="J48" s="11"/>
      <c r="K48" s="13"/>
      <c r="L48" s="41">
        <f t="shared" si="0"/>
        <v>0</v>
      </c>
    </row>
    <row r="49" spans="1:12" ht="15.75" thickBot="1" x14ac:dyDescent="0.3">
      <c r="A49" s="8"/>
      <c r="B49" s="18"/>
      <c r="C49" s="6"/>
      <c r="D49" s="19"/>
      <c r="E49" s="24">
        <f t="shared" si="1"/>
        <v>0</v>
      </c>
      <c r="F49" s="18"/>
      <c r="G49" s="6"/>
      <c r="H49" s="19"/>
      <c r="I49" s="25">
        <f t="shared" si="2"/>
        <v>0</v>
      </c>
      <c r="J49" s="11"/>
      <c r="K49" s="13"/>
      <c r="L49" s="41">
        <f t="shared" si="0"/>
        <v>0</v>
      </c>
    </row>
    <row r="50" spans="1:12" ht="15.75" thickBot="1" x14ac:dyDescent="0.3">
      <c r="A50" s="8"/>
      <c r="B50" s="18"/>
      <c r="C50" s="6"/>
      <c r="D50" s="19"/>
      <c r="E50" s="24">
        <f t="shared" si="1"/>
        <v>0</v>
      </c>
      <c r="F50" s="18"/>
      <c r="G50" s="6"/>
      <c r="H50" s="19"/>
      <c r="I50" s="25">
        <f t="shared" si="2"/>
        <v>0</v>
      </c>
      <c r="J50" s="11"/>
      <c r="K50" s="13"/>
      <c r="L50" s="41">
        <f t="shared" si="0"/>
        <v>0</v>
      </c>
    </row>
    <row r="51" spans="1:12" ht="15.75" thickBot="1" x14ac:dyDescent="0.3">
      <c r="A51" s="8"/>
      <c r="B51" s="18"/>
      <c r="C51" s="6"/>
      <c r="D51" s="19"/>
      <c r="E51" s="24">
        <f t="shared" si="1"/>
        <v>0</v>
      </c>
      <c r="F51" s="18"/>
      <c r="G51" s="6"/>
      <c r="H51" s="19"/>
      <c r="I51" s="25">
        <f t="shared" si="2"/>
        <v>0</v>
      </c>
      <c r="J51" s="11"/>
      <c r="K51" s="13"/>
      <c r="L51" s="41">
        <f t="shared" si="0"/>
        <v>0</v>
      </c>
    </row>
    <row r="52" spans="1:12" ht="15.75" thickBot="1" x14ac:dyDescent="0.3">
      <c r="A52" s="8"/>
      <c r="B52" s="18"/>
      <c r="C52" s="6"/>
      <c r="D52" s="19"/>
      <c r="E52" s="24">
        <f t="shared" si="1"/>
        <v>0</v>
      </c>
      <c r="F52" s="18"/>
      <c r="G52" s="6"/>
      <c r="H52" s="19"/>
      <c r="I52" s="25">
        <f t="shared" si="2"/>
        <v>0</v>
      </c>
      <c r="J52" s="11"/>
      <c r="K52" s="13"/>
      <c r="L52" s="41">
        <f t="shared" si="0"/>
        <v>0</v>
      </c>
    </row>
    <row r="53" spans="1:12" ht="15.75" thickBot="1" x14ac:dyDescent="0.3">
      <c r="A53" s="8"/>
      <c r="B53" s="18"/>
      <c r="C53" s="6"/>
      <c r="D53" s="19"/>
      <c r="E53" s="24">
        <f t="shared" si="1"/>
        <v>0</v>
      </c>
      <c r="F53" s="18"/>
      <c r="G53" s="6"/>
      <c r="H53" s="19"/>
      <c r="I53" s="25">
        <f t="shared" si="2"/>
        <v>0</v>
      </c>
      <c r="J53" s="11"/>
      <c r="K53" s="13"/>
      <c r="L53" s="41">
        <f t="shared" si="0"/>
        <v>0</v>
      </c>
    </row>
    <row r="54" spans="1:12" ht="15.75" thickBot="1" x14ac:dyDescent="0.3">
      <c r="A54" s="8"/>
      <c r="B54" s="18"/>
      <c r="C54" s="6"/>
      <c r="D54" s="19"/>
      <c r="E54" s="24">
        <f t="shared" si="1"/>
        <v>0</v>
      </c>
      <c r="F54" s="18"/>
      <c r="G54" s="6"/>
      <c r="H54" s="19"/>
      <c r="I54" s="25">
        <f t="shared" si="2"/>
        <v>0</v>
      </c>
      <c r="J54" s="11"/>
      <c r="K54" s="13"/>
      <c r="L54" s="41">
        <f t="shared" si="0"/>
        <v>0</v>
      </c>
    </row>
    <row r="55" spans="1:12" ht="15.75" thickBot="1" x14ac:dyDescent="0.3">
      <c r="A55" s="8"/>
      <c r="B55" s="18"/>
      <c r="C55" s="6"/>
      <c r="D55" s="19"/>
      <c r="E55" s="24">
        <f t="shared" si="1"/>
        <v>0</v>
      </c>
      <c r="F55" s="18"/>
      <c r="G55" s="6"/>
      <c r="H55" s="19"/>
      <c r="I55" s="25">
        <f t="shared" si="2"/>
        <v>0</v>
      </c>
      <c r="J55" s="11"/>
      <c r="K55" s="13"/>
      <c r="L55" s="41">
        <f t="shared" si="0"/>
        <v>0</v>
      </c>
    </row>
    <row r="56" spans="1:12" ht="15.75" thickBot="1" x14ac:dyDescent="0.3">
      <c r="A56" s="8"/>
      <c r="B56" s="18"/>
      <c r="C56" s="6"/>
      <c r="D56" s="19"/>
      <c r="E56" s="24">
        <f t="shared" si="1"/>
        <v>0</v>
      </c>
      <c r="F56" s="18"/>
      <c r="G56" s="6"/>
      <c r="H56" s="19"/>
      <c r="I56" s="25">
        <f t="shared" si="2"/>
        <v>0</v>
      </c>
      <c r="J56" s="11"/>
      <c r="K56" s="13"/>
      <c r="L56" s="41">
        <f t="shared" si="0"/>
        <v>0</v>
      </c>
    </row>
    <row r="57" spans="1:12" ht="15.75" thickBot="1" x14ac:dyDescent="0.3">
      <c r="A57" s="8"/>
      <c r="B57" s="18"/>
      <c r="C57" s="6"/>
      <c r="D57" s="19"/>
      <c r="E57" s="24">
        <f t="shared" si="1"/>
        <v>0</v>
      </c>
      <c r="F57" s="18"/>
      <c r="G57" s="6"/>
      <c r="H57" s="19"/>
      <c r="I57" s="25">
        <f t="shared" si="2"/>
        <v>0</v>
      </c>
      <c r="J57" s="11"/>
      <c r="K57" s="13"/>
      <c r="L57" s="41">
        <f t="shared" si="0"/>
        <v>0</v>
      </c>
    </row>
    <row r="58" spans="1:12" ht="15.75" thickBot="1" x14ac:dyDescent="0.3">
      <c r="A58" s="8"/>
      <c r="B58" s="18"/>
      <c r="C58" s="6"/>
      <c r="D58" s="19"/>
      <c r="E58" s="24">
        <f t="shared" si="1"/>
        <v>0</v>
      </c>
      <c r="F58" s="18"/>
      <c r="G58" s="6"/>
      <c r="H58" s="19"/>
      <c r="I58" s="25">
        <f t="shared" si="2"/>
        <v>0</v>
      </c>
      <c r="J58" s="11"/>
      <c r="K58" s="13"/>
      <c r="L58" s="41">
        <f t="shared" si="0"/>
        <v>0</v>
      </c>
    </row>
    <row r="59" spans="1:12" ht="15.75" thickBot="1" x14ac:dyDescent="0.3">
      <c r="A59" s="8"/>
      <c r="B59" s="18"/>
      <c r="C59" s="6"/>
      <c r="D59" s="19"/>
      <c r="E59" s="24">
        <f t="shared" si="1"/>
        <v>0</v>
      </c>
      <c r="F59" s="18"/>
      <c r="G59" s="6"/>
      <c r="H59" s="19"/>
      <c r="I59" s="25">
        <f t="shared" si="2"/>
        <v>0</v>
      </c>
      <c r="J59" s="11"/>
      <c r="K59" s="13"/>
      <c r="L59" s="41">
        <f t="shared" si="0"/>
        <v>0</v>
      </c>
    </row>
    <row r="60" spans="1:12" ht="15.75" thickBot="1" x14ac:dyDescent="0.3">
      <c r="L60" s="41"/>
    </row>
    <row r="61" spans="1:12" ht="15.75" thickBot="1" x14ac:dyDescent="0.3">
      <c r="L61" s="41"/>
    </row>
    <row r="62" spans="1:12" ht="15.75" thickBot="1" x14ac:dyDescent="0.3">
      <c r="L62" s="41"/>
    </row>
    <row r="63" spans="1:12" ht="15.75" thickBot="1" x14ac:dyDescent="0.3">
      <c r="L63" s="41"/>
    </row>
    <row r="64" spans="1:12" ht="15.75" thickBot="1" x14ac:dyDescent="0.3">
      <c r="L64" s="41"/>
    </row>
    <row r="65" spans="12:12" ht="15.75" thickBot="1" x14ac:dyDescent="0.3">
      <c r="L65" s="41"/>
    </row>
  </sheetData>
  <sortState ref="A9:L13">
    <sortCondition descending="1" ref="L9:L13"/>
  </sortState>
  <mergeCells count="6">
    <mergeCell ref="L1:L2"/>
    <mergeCell ref="B1:D1"/>
    <mergeCell ref="F1:H1"/>
    <mergeCell ref="E1:E2"/>
    <mergeCell ref="I1:I2"/>
    <mergeCell ref="K1:K2"/>
  </mergeCells>
  <phoneticPr fontId="7" type="noConversion"/>
  <pageMargins left="0.39000000000000007" right="0.39000000000000007" top="0.39000000000000007" bottom="0.39000000000000007" header="0.39000000000000007" footer="0.39000000000000007"/>
  <pageSetup paperSize="9" scale="72" orientation="landscape" r:id="rId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Giuria a 3</vt:lpstr>
      <vt:lpstr>'Giuria a 3'!Area_stampa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Mion, Dalila (IT - Verona)</dc:creator>
  <cp:lastModifiedBy>davide lacagnina</cp:lastModifiedBy>
  <cp:lastPrinted>2016-04-25T18:25:15Z</cp:lastPrinted>
  <dcterms:created xsi:type="dcterms:W3CDTF">2016-02-03T17:02:41Z</dcterms:created>
  <dcterms:modified xsi:type="dcterms:W3CDTF">2016-05-15T11:12:45Z</dcterms:modified>
</cp:coreProperties>
</file>